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4"/>
  </bookViews>
  <sheets>
    <sheet name="2019" sheetId="1" r:id="rId1"/>
    <sheet name="2020" sheetId="2" r:id="rId2"/>
    <sheet name="2021" sheetId="3" r:id="rId3"/>
    <sheet name="2022" sheetId="4" r:id="rId4"/>
    <sheet name="2023" sheetId="5" r:id="rId5"/>
  </sheets>
  <definedNames/>
  <calcPr fullCalcOnLoad="1"/>
</workbook>
</file>

<file path=xl/sharedStrings.xml><?xml version="1.0" encoding="utf-8"?>
<sst xmlns="http://schemas.openxmlformats.org/spreadsheetml/2006/main" count="325" uniqueCount="30">
  <si>
    <t>(брой)</t>
  </si>
  <si>
    <t>Статистически зони/ статистически район</t>
  </si>
  <si>
    <t>Места за настаняване</t>
  </si>
  <si>
    <t xml:space="preserve">Легла </t>
  </si>
  <si>
    <t>Реализирани нощувки</t>
  </si>
  <si>
    <t>Общо</t>
  </si>
  <si>
    <t>-</t>
  </si>
  <si>
    <t>О Б Щ О</t>
  </si>
  <si>
    <t>СЕВЕРНА И ЮГОИЗТОЧНА БЪЛГАРИЯ</t>
  </si>
  <si>
    <t>ЮГОЗАПАДНА И ЮЖНА ЦЕНТРАЛНА БЪЛГАРИЯ</t>
  </si>
  <si>
    <t>морски</t>
  </si>
  <si>
    <t>неморски</t>
  </si>
  <si>
    <t>Северозападен район</t>
  </si>
  <si>
    <t>Северен централен район</t>
  </si>
  <si>
    <t>Североизточен район</t>
  </si>
  <si>
    <t>Югоизточен район</t>
  </si>
  <si>
    <t>Югозападен район</t>
  </si>
  <si>
    <t>Южен централен район</t>
  </si>
  <si>
    <t>"-" няма случай</t>
  </si>
  <si>
    <r>
      <t xml:space="preserve">1 </t>
    </r>
    <r>
      <rPr>
        <sz val="8"/>
        <rFont val="Tahoma"/>
        <family val="2"/>
      </rPr>
      <t>Включват се категоризирани места за настаняване с 10 и повече легла, функционирали през съответната година.</t>
    </r>
  </si>
  <si>
    <r>
      <t>ДЕЙНОСТ НА МЕСТАТА ЗА НАСТАНЯВАНЕ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ПО МОРСКИ И НЕМОРСКИ РАЙОНИ ПРЕЗ 2021 ГОДИНА</t>
    </r>
  </si>
  <si>
    <r>
      <t>Морски</t>
    </r>
    <r>
      <rPr>
        <b/>
        <vertAlign val="superscript"/>
        <sz val="8"/>
        <rFont val="Tahoma"/>
        <family val="2"/>
      </rPr>
      <t>2</t>
    </r>
    <r>
      <rPr>
        <b/>
        <sz val="8"/>
        <rFont val="Tahoma"/>
        <family val="2"/>
      </rPr>
      <t>/                  неморски райони</t>
    </r>
  </si>
  <si>
    <r>
      <t>ДЕЙНОСТ НА МЕСТАТА ЗА НАСТАНЯВАНЕ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ПО МОРСКИ И НЕМОРСКИ РАЙОНИ ПРЕЗ 2020 ГОДИНА</t>
    </r>
  </si>
  <si>
    <r>
      <t>ДЕЙНОСТ НА МЕСТАТА ЗА НАСТАНЯВАНЕ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ПО МОРСКИ И НЕМОРСКИ РАЙОНИ ПРЕЗ 2019 ГОДИНА</t>
    </r>
  </si>
  <si>
    <r>
      <t>ДЕЙНОСТ НА МЕСТАТА ЗА НАСТАНЯВАНЕ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ПО МОРСКИ И НЕМОРСКИ РАЙОНИ ПРЕЗ 2022 ГОДИНА</t>
    </r>
  </si>
  <si>
    <t xml:space="preserve">морски </t>
  </si>
  <si>
    <r>
      <rPr>
        <vertAlign val="superscript"/>
        <sz val="8"/>
        <rFont val="Tahoma"/>
        <family val="2"/>
      </rPr>
      <t xml:space="preserve">2 </t>
    </r>
    <r>
      <rPr>
        <sz val="8"/>
        <rFont val="Tahoma"/>
        <family val="2"/>
      </rPr>
      <t>Морски район -  община, която граничи с морето или повече от 50% от територията й е до 10 км от морето</t>
    </r>
  </si>
  <si>
    <r>
      <t>ДЕЙНОСТ НА МЕСТАТА ЗА НАСТАНЯВАНЕ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ПО МОРСКИ И НЕМОРСКИ РАЙОНИ ПРЕЗ 2023 ГОДИНА</t>
    </r>
  </si>
  <si>
    <t>от български граждани</t>
  </si>
  <si>
    <t>от чужди граждани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</si>
</sst>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[$-1010409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54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vertAlign val="superscript"/>
      <sz val="8"/>
      <name val="Tahoma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i/>
      <sz val="8"/>
      <color indexed="8"/>
      <name val="Tahoma"/>
      <family val="2"/>
    </font>
    <font>
      <b/>
      <i/>
      <sz val="8"/>
      <name val="Arial"/>
      <family val="2"/>
    </font>
    <font>
      <b/>
      <vertAlign val="superscript"/>
      <sz val="11"/>
      <name val="Tahoma"/>
      <family val="2"/>
    </font>
    <font>
      <b/>
      <vertAlign val="superscript"/>
      <sz val="8"/>
      <name val="Tahoma"/>
      <family val="2"/>
    </font>
    <font>
      <b/>
      <sz val="16"/>
      <name val="Arial"/>
      <family val="2"/>
    </font>
    <font>
      <b/>
      <sz val="1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/>
      <bottom/>
    </border>
    <border>
      <left/>
      <right/>
      <top style="medium">
        <color indexed="22"/>
      </top>
      <bottom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/>
      <top style="medium">
        <color indexed="22"/>
      </top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/>
      <top style="medium">
        <color indexed="22"/>
      </top>
      <bottom/>
    </border>
    <border>
      <left style="medium">
        <color indexed="22"/>
      </left>
      <right/>
      <top/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/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</borders>
  <cellStyleXfs count="62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164" fontId="0" fillId="0" borderId="0" xfId="0" applyNumberFormat="1" applyAlignment="1">
      <alignment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3" fontId="6" fillId="33" borderId="0" xfId="0" applyNumberFormat="1" applyFont="1" applyFill="1" applyAlignment="1">
      <alignment horizontal="right" vertical="center" shrinkToFit="1"/>
    </xf>
    <xf numFmtId="3" fontId="6" fillId="0" borderId="0" xfId="0" applyNumberFormat="1" applyFont="1" applyAlignment="1">
      <alignment horizontal="right" vertical="center" shrinkToFit="1"/>
    </xf>
    <xf numFmtId="0" fontId="13" fillId="0" borderId="12" xfId="0" applyFont="1" applyFill="1" applyBorder="1" applyAlignment="1">
      <alignment horizontal="center" wrapText="1"/>
    </xf>
    <xf numFmtId="1" fontId="13" fillId="0" borderId="12" xfId="0" applyNumberFormat="1" applyFont="1" applyFill="1" applyBorder="1" applyAlignment="1">
      <alignment horizontal="right" wrapText="1"/>
    </xf>
    <xf numFmtId="1" fontId="13" fillId="0" borderId="13" xfId="0" applyNumberFormat="1" applyFont="1" applyFill="1" applyBorder="1" applyAlignment="1">
      <alignment horizontal="right" wrapText="1"/>
    </xf>
    <xf numFmtId="0" fontId="13" fillId="0" borderId="14" xfId="0" applyFont="1" applyFill="1" applyBorder="1" applyAlignment="1">
      <alignment horizontal="center" wrapText="1"/>
    </xf>
    <xf numFmtId="1" fontId="13" fillId="0" borderId="14" xfId="0" applyNumberFormat="1" applyFont="1" applyFill="1" applyBorder="1" applyAlignment="1">
      <alignment horizontal="right" wrapText="1"/>
    </xf>
    <xf numFmtId="1" fontId="13" fillId="0" borderId="15" xfId="0" applyNumberFormat="1" applyFont="1" applyFill="1" applyBorder="1" applyAlignment="1">
      <alignment horizontal="right" wrapText="1"/>
    </xf>
    <xf numFmtId="0" fontId="13" fillId="0" borderId="16" xfId="0" applyFont="1" applyFill="1" applyBorder="1" applyAlignment="1">
      <alignment horizontal="center" wrapText="1"/>
    </xf>
    <xf numFmtId="1" fontId="13" fillId="0" borderId="16" xfId="0" applyNumberFormat="1" applyFont="1" applyFill="1" applyBorder="1" applyAlignment="1">
      <alignment horizontal="right" wrapText="1"/>
    </xf>
    <xf numFmtId="1" fontId="13" fillId="0" borderId="17" xfId="0" applyNumberFormat="1" applyFont="1" applyFill="1" applyBorder="1" applyAlignment="1">
      <alignment horizontal="right" wrapText="1"/>
    </xf>
    <xf numFmtId="0" fontId="3" fillId="0" borderId="0" xfId="0" applyFont="1" applyAlignment="1" quotePrefix="1">
      <alignment wrapText="1"/>
    </xf>
    <xf numFmtId="0" fontId="7" fillId="34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8" fillId="0" borderId="0" xfId="55" applyFont="1" applyAlignment="1">
      <alignment horizontal="center" vertical="top" wrapText="1"/>
      <protection/>
    </xf>
    <xf numFmtId="0" fontId="19" fillId="0" borderId="0" xfId="55" applyFont="1" applyFill="1" applyBorder="1" applyAlignment="1">
      <alignment horizontal="center" vertical="top" wrapText="1"/>
      <protection/>
    </xf>
    <xf numFmtId="0" fontId="0" fillId="0" borderId="0" xfId="55">
      <alignment wrapText="1"/>
      <protection/>
    </xf>
    <xf numFmtId="0" fontId="2" fillId="0" borderId="0" xfId="55" applyFont="1" applyFill="1" applyBorder="1" applyAlignment="1">
      <alignment horizontal="center" vertical="top" wrapText="1"/>
      <protection/>
    </xf>
    <xf numFmtId="0" fontId="3" fillId="0" borderId="0" xfId="55" applyFont="1" applyFill="1" applyBorder="1" applyAlignment="1">
      <alignment horizontal="right" wrapText="1"/>
      <protection/>
    </xf>
    <xf numFmtId="0" fontId="7" fillId="34" borderId="18" xfId="55" applyFont="1" applyFill="1" applyBorder="1" applyAlignment="1">
      <alignment horizontal="center" vertical="center" wrapText="1"/>
      <protection/>
    </xf>
    <xf numFmtId="0" fontId="13" fillId="0" borderId="12" xfId="55" applyFont="1" applyFill="1" applyBorder="1" applyAlignment="1">
      <alignment horizontal="center" wrapText="1"/>
      <protection/>
    </xf>
    <xf numFmtId="1" fontId="13" fillId="0" borderId="12" xfId="55" applyNumberFormat="1" applyFont="1" applyFill="1" applyBorder="1" applyAlignment="1">
      <alignment horizontal="right" wrapText="1"/>
      <protection/>
    </xf>
    <xf numFmtId="0" fontId="13" fillId="0" borderId="14" xfId="55" applyFont="1" applyFill="1" applyBorder="1" applyAlignment="1">
      <alignment horizontal="center" wrapText="1"/>
      <protection/>
    </xf>
    <xf numFmtId="1" fontId="13" fillId="0" borderId="14" xfId="55" applyNumberFormat="1" applyFont="1" applyFill="1" applyBorder="1" applyAlignment="1">
      <alignment horizontal="right" wrapText="1"/>
      <protection/>
    </xf>
    <xf numFmtId="1" fontId="13" fillId="0" borderId="15" xfId="55" applyNumberFormat="1" applyFont="1" applyFill="1" applyBorder="1" applyAlignment="1">
      <alignment horizontal="right" wrapText="1"/>
      <protection/>
    </xf>
    <xf numFmtId="0" fontId="13" fillId="0" borderId="16" xfId="55" applyFont="1" applyFill="1" applyBorder="1" applyAlignment="1">
      <alignment horizontal="center" wrapText="1"/>
      <protection/>
    </xf>
    <xf numFmtId="1" fontId="13" fillId="0" borderId="16" xfId="55" applyNumberFormat="1" applyFont="1" applyFill="1" applyBorder="1" applyAlignment="1">
      <alignment horizontal="right" wrapText="1"/>
      <protection/>
    </xf>
    <xf numFmtId="1" fontId="13" fillId="0" borderId="17" xfId="55" applyNumberFormat="1" applyFont="1" applyFill="1" applyBorder="1" applyAlignment="1">
      <alignment horizontal="right" wrapText="1"/>
      <protection/>
    </xf>
    <xf numFmtId="0" fontId="5" fillId="0" borderId="0" xfId="55" applyFont="1" applyFill="1" applyAlignment="1">
      <alignment/>
      <protection/>
    </xf>
    <xf numFmtId="164" fontId="4" fillId="0" borderId="11" xfId="55" applyNumberFormat="1" applyFont="1" applyFill="1" applyBorder="1" applyAlignment="1">
      <alignment horizontal="right" vertical="center" wrapText="1"/>
      <protection/>
    </xf>
    <xf numFmtId="164" fontId="4" fillId="0" borderId="0" xfId="55" applyNumberFormat="1" applyFont="1" applyFill="1" applyBorder="1" applyAlignment="1">
      <alignment horizontal="right" vertical="center" wrapText="1"/>
      <protection/>
    </xf>
    <xf numFmtId="0" fontId="3" fillId="0" borderId="0" xfId="55" applyFont="1" quotePrefix="1">
      <alignment wrapText="1"/>
      <protection/>
    </xf>
    <xf numFmtId="164" fontId="4" fillId="0" borderId="10" xfId="55" applyNumberFormat="1" applyFont="1" applyFill="1" applyBorder="1" applyAlignment="1">
      <alignment horizontal="right" vertical="center" wrapText="1"/>
      <protection/>
    </xf>
    <xf numFmtId="164" fontId="0" fillId="0" borderId="0" xfId="55" applyNumberFormat="1">
      <alignment wrapText="1"/>
      <protection/>
    </xf>
    <xf numFmtId="1" fontId="0" fillId="0" borderId="0" xfId="55" applyNumberFormat="1">
      <alignment wrapText="1"/>
      <protection/>
    </xf>
    <xf numFmtId="3" fontId="6" fillId="33" borderId="0" xfId="55" applyNumberFormat="1" applyFont="1" applyFill="1" applyAlignment="1">
      <alignment horizontal="right" vertical="center" shrinkToFit="1"/>
      <protection/>
    </xf>
    <xf numFmtId="3" fontId="6" fillId="0" borderId="0" xfId="55" applyNumberFormat="1" applyFont="1" applyAlignment="1">
      <alignment horizontal="right" vertical="center" shrinkToFit="1"/>
      <protection/>
    </xf>
    <xf numFmtId="1" fontId="13" fillId="0" borderId="13" xfId="55" applyNumberFormat="1" applyFont="1" applyFill="1" applyBorder="1" applyAlignment="1">
      <alignment horizontal="right" wrapText="1"/>
      <protection/>
    </xf>
    <xf numFmtId="0" fontId="3" fillId="0" borderId="0" xfId="55" applyFont="1" applyFill="1" applyAlignment="1">
      <alignment/>
      <protection/>
    </xf>
    <xf numFmtId="0" fontId="13" fillId="0" borderId="19" xfId="0" applyFont="1" applyFill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0" borderId="0" xfId="55" applyFont="1" applyFill="1" applyBorder="1" applyAlignment="1">
      <alignment horizontal="center" vertical="center" wrapText="1"/>
      <protection/>
    </xf>
    <xf numFmtId="0" fontId="10" fillId="0" borderId="0" xfId="55" applyFont="1" applyAlignment="1">
      <alignment horizontal="center" vertical="center" wrapText="1"/>
      <protection/>
    </xf>
    <xf numFmtId="0" fontId="7" fillId="34" borderId="25" xfId="55" applyFont="1" applyFill="1" applyBorder="1" applyAlignment="1">
      <alignment horizontal="center" vertical="center" wrapText="1"/>
      <protection/>
    </xf>
    <xf numFmtId="0" fontId="0" fillId="0" borderId="26" xfId="55" applyBorder="1" applyAlignment="1">
      <alignment horizontal="center" vertical="center" wrapText="1"/>
      <protection/>
    </xf>
    <xf numFmtId="0" fontId="7" fillId="34" borderId="27" xfId="55" applyFont="1" applyFill="1" applyBorder="1" applyAlignment="1">
      <alignment horizontal="center" vertical="center" wrapText="1"/>
      <protection/>
    </xf>
    <xf numFmtId="0" fontId="0" fillId="0" borderId="28" xfId="55" applyBorder="1" applyAlignment="1">
      <alignment horizontal="center" vertical="center" wrapText="1"/>
      <protection/>
    </xf>
    <xf numFmtId="0" fontId="7" fillId="34" borderId="22" xfId="55" applyFont="1" applyFill="1" applyBorder="1" applyAlignment="1">
      <alignment horizontal="center" vertical="center" wrapText="1"/>
      <protection/>
    </xf>
    <xf numFmtId="0" fontId="0" fillId="0" borderId="23" xfId="55" applyBorder="1" applyAlignment="1">
      <alignment horizontal="center" vertical="center" wrapText="1"/>
      <protection/>
    </xf>
    <xf numFmtId="0" fontId="0" fillId="0" borderId="24" xfId="55" applyBorder="1" applyAlignment="1">
      <alignment horizontal="center" vertical="center" wrapText="1"/>
      <protection/>
    </xf>
    <xf numFmtId="0" fontId="14" fillId="0" borderId="19" xfId="55" applyFont="1" applyFill="1" applyBorder="1" applyAlignment="1">
      <alignment vertical="center" wrapText="1"/>
      <protection/>
    </xf>
    <xf numFmtId="0" fontId="15" fillId="0" borderId="19" xfId="55" applyFont="1" applyBorder="1" applyAlignment="1">
      <alignment vertical="center" wrapText="1"/>
      <protection/>
    </xf>
    <xf numFmtId="0" fontId="13" fillId="0" borderId="19" xfId="55" applyFont="1" applyFill="1" applyBorder="1" applyAlignment="1">
      <alignment vertical="center" wrapText="1"/>
      <protection/>
    </xf>
    <xf numFmtId="0" fontId="8" fillId="0" borderId="19" xfId="55" applyFont="1" applyBorder="1" applyAlignment="1">
      <alignment vertical="center" wrapText="1"/>
      <protection/>
    </xf>
    <xf numFmtId="0" fontId="8" fillId="0" borderId="20" xfId="55" applyFont="1" applyBorder="1" applyAlignment="1">
      <alignment vertical="center" wrapText="1"/>
      <protection/>
    </xf>
    <xf numFmtId="0" fontId="12" fillId="0" borderId="21" xfId="55" applyFont="1" applyFill="1" applyBorder="1" applyAlignment="1">
      <alignment vertical="center" wrapText="1"/>
      <protection/>
    </xf>
    <xf numFmtId="0" fontId="11" fillId="0" borderId="19" xfId="55" applyFont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Z55"/>
  <sheetViews>
    <sheetView showGridLines="0" zoomScalePageLayoutView="0" workbookViewId="0" topLeftCell="A1">
      <selection activeCell="F4" sqref="F4:G4"/>
    </sheetView>
  </sheetViews>
  <sheetFormatPr defaultColWidth="9.140625" defaultRowHeight="12.75"/>
  <cols>
    <col min="1" max="1" width="25.57421875" style="0" customWidth="1"/>
    <col min="2" max="7" width="15.57421875" style="0" customWidth="1"/>
    <col min="8" max="52" width="10.7109375" style="0" customWidth="1"/>
  </cols>
  <sheetData>
    <row r="1" spans="1:11" ht="25.5" customHeight="1">
      <c r="A1" s="56" t="s">
        <v>23</v>
      </c>
      <c r="B1" s="57"/>
      <c r="C1" s="57"/>
      <c r="D1" s="57"/>
      <c r="E1" s="57"/>
      <c r="F1" s="57"/>
      <c r="G1" s="57"/>
      <c r="H1" s="1"/>
      <c r="J1" s="1"/>
      <c r="K1" s="1"/>
    </row>
    <row r="2" spans="1:7" ht="25.5" customHeight="1" thickBot="1">
      <c r="A2" s="1"/>
      <c r="B2" s="1"/>
      <c r="C2" s="1"/>
      <c r="D2" s="1"/>
      <c r="E2" s="1"/>
      <c r="G2" s="2" t="s">
        <v>0</v>
      </c>
    </row>
    <row r="3" spans="1:7" ht="25.5" customHeight="1" thickBot="1">
      <c r="A3" s="58" t="s">
        <v>1</v>
      </c>
      <c r="B3" s="58" t="s">
        <v>21</v>
      </c>
      <c r="C3" s="60" t="s">
        <v>2</v>
      </c>
      <c r="D3" s="60" t="s">
        <v>3</v>
      </c>
      <c r="E3" s="53" t="s">
        <v>4</v>
      </c>
      <c r="F3" s="54"/>
      <c r="G3" s="55"/>
    </row>
    <row r="4" spans="1:7" ht="25.5" customHeight="1" thickBot="1">
      <c r="A4" s="59"/>
      <c r="B4" s="59"/>
      <c r="C4" s="61"/>
      <c r="D4" s="61"/>
      <c r="E4" s="19" t="s">
        <v>5</v>
      </c>
      <c r="F4" s="26" t="s">
        <v>28</v>
      </c>
      <c r="G4" s="26" t="s">
        <v>29</v>
      </c>
    </row>
    <row r="5" spans="1:7" ht="15.75" customHeight="1">
      <c r="A5" s="51" t="s">
        <v>7</v>
      </c>
      <c r="B5" s="9" t="s">
        <v>10</v>
      </c>
      <c r="C5" s="10">
        <v>1565</v>
      </c>
      <c r="D5" s="10">
        <v>233259</v>
      </c>
      <c r="E5" s="10">
        <f>SUBTOTAL(9,F5:G5)</f>
        <v>17697977</v>
      </c>
      <c r="F5" s="10">
        <v>3636135</v>
      </c>
      <c r="G5" s="11">
        <v>14061842</v>
      </c>
    </row>
    <row r="6" spans="1:7" ht="15.75" customHeight="1">
      <c r="A6" s="52"/>
      <c r="B6" s="12" t="s">
        <v>11</v>
      </c>
      <c r="C6" s="13">
        <v>2099</v>
      </c>
      <c r="D6" s="13">
        <v>108247</v>
      </c>
      <c r="E6" s="13">
        <f aca="true" t="shared" si="0" ref="E6:E22">SUBTOTAL(9,F6:G6)</f>
        <v>9456814</v>
      </c>
      <c r="F6" s="13">
        <v>6038810</v>
      </c>
      <c r="G6" s="14">
        <f>G8+G18</f>
        <v>3418004</v>
      </c>
    </row>
    <row r="7" spans="1:7" ht="15.75" customHeight="1">
      <c r="A7" s="48" t="s">
        <v>8</v>
      </c>
      <c r="B7" s="12" t="s">
        <v>10</v>
      </c>
      <c r="C7" s="13">
        <v>1565</v>
      </c>
      <c r="D7" s="13">
        <v>233259</v>
      </c>
      <c r="E7" s="13">
        <f t="shared" si="0"/>
        <v>17697977</v>
      </c>
      <c r="F7" s="13">
        <v>3636135</v>
      </c>
      <c r="G7" s="14">
        <v>14061842</v>
      </c>
    </row>
    <row r="8" spans="1:7" ht="15.75" customHeight="1">
      <c r="A8" s="49"/>
      <c r="B8" s="12" t="s">
        <v>11</v>
      </c>
      <c r="C8" s="13">
        <v>790</v>
      </c>
      <c r="D8" s="13">
        <v>32865</v>
      </c>
      <c r="E8" s="13">
        <f t="shared" si="0"/>
        <v>2216343</v>
      </c>
      <c r="F8" s="13">
        <v>1813594</v>
      </c>
      <c r="G8" s="14">
        <v>402749</v>
      </c>
    </row>
    <row r="9" spans="1:7" ht="15.75" customHeight="1">
      <c r="A9" s="46" t="s">
        <v>12</v>
      </c>
      <c r="B9" s="12" t="s">
        <v>10</v>
      </c>
      <c r="C9" s="13" t="s">
        <v>6</v>
      </c>
      <c r="D9" s="13" t="s">
        <v>6</v>
      </c>
      <c r="E9" s="13" t="s">
        <v>6</v>
      </c>
      <c r="F9" s="13" t="s">
        <v>6</v>
      </c>
      <c r="G9" s="14" t="s">
        <v>6</v>
      </c>
    </row>
    <row r="10" spans="1:7" ht="15.75" customHeight="1">
      <c r="A10" s="47"/>
      <c r="B10" s="12" t="s">
        <v>11</v>
      </c>
      <c r="C10" s="13">
        <v>185</v>
      </c>
      <c r="D10" s="13">
        <v>8251</v>
      </c>
      <c r="E10" s="13">
        <f t="shared" si="0"/>
        <v>566530</v>
      </c>
      <c r="F10" s="13">
        <v>491465</v>
      </c>
      <c r="G10" s="14">
        <v>75065</v>
      </c>
    </row>
    <row r="11" spans="1:7" ht="15.75" customHeight="1">
      <c r="A11" s="46" t="s">
        <v>13</v>
      </c>
      <c r="B11" s="12" t="s">
        <v>10</v>
      </c>
      <c r="C11" s="13" t="s">
        <v>6</v>
      </c>
      <c r="D11" s="13" t="s">
        <v>6</v>
      </c>
      <c r="E11" s="13" t="s">
        <v>6</v>
      </c>
      <c r="F11" s="13" t="s">
        <v>6</v>
      </c>
      <c r="G11" s="14" t="s">
        <v>6</v>
      </c>
    </row>
    <row r="12" spans="1:7" ht="15.75" customHeight="1">
      <c r="A12" s="47"/>
      <c r="B12" s="12" t="s">
        <v>11</v>
      </c>
      <c r="C12" s="13">
        <v>295</v>
      </c>
      <c r="D12" s="13">
        <v>12881</v>
      </c>
      <c r="E12" s="13">
        <f t="shared" si="0"/>
        <v>893810</v>
      </c>
      <c r="F12" s="13">
        <v>689855</v>
      </c>
      <c r="G12" s="14">
        <v>203955</v>
      </c>
    </row>
    <row r="13" spans="1:7" ht="15.75" customHeight="1">
      <c r="A13" s="46" t="s">
        <v>14</v>
      </c>
      <c r="B13" s="12" t="s">
        <v>10</v>
      </c>
      <c r="C13" s="13">
        <v>592</v>
      </c>
      <c r="D13" s="13">
        <v>99513</v>
      </c>
      <c r="E13" s="13">
        <f t="shared" si="0"/>
        <v>7652918</v>
      </c>
      <c r="F13" s="13">
        <v>1484399</v>
      </c>
      <c r="G13" s="14">
        <v>6168519</v>
      </c>
    </row>
    <row r="14" spans="1:7" ht="15.75" customHeight="1">
      <c r="A14" s="47"/>
      <c r="B14" s="12" t="s">
        <v>11</v>
      </c>
      <c r="C14" s="13">
        <v>143</v>
      </c>
      <c r="D14" s="13">
        <v>4250</v>
      </c>
      <c r="E14" s="13">
        <f t="shared" si="0"/>
        <v>235452</v>
      </c>
      <c r="F14" s="13">
        <v>189531</v>
      </c>
      <c r="G14" s="14">
        <v>45921</v>
      </c>
    </row>
    <row r="15" spans="1:7" ht="15.75" customHeight="1">
      <c r="A15" s="46" t="s">
        <v>15</v>
      </c>
      <c r="B15" s="12" t="s">
        <v>10</v>
      </c>
      <c r="C15" s="13">
        <v>973</v>
      </c>
      <c r="D15" s="13">
        <v>133746</v>
      </c>
      <c r="E15" s="13">
        <f t="shared" si="0"/>
        <v>10045059</v>
      </c>
      <c r="F15" s="13">
        <v>2151736</v>
      </c>
      <c r="G15" s="14">
        <v>7893323</v>
      </c>
    </row>
    <row r="16" spans="1:7" ht="15.75" customHeight="1">
      <c r="A16" s="47"/>
      <c r="B16" s="12" t="s">
        <v>11</v>
      </c>
      <c r="C16" s="13">
        <v>167</v>
      </c>
      <c r="D16" s="13">
        <v>7483</v>
      </c>
      <c r="E16" s="13">
        <f t="shared" si="0"/>
        <v>520551</v>
      </c>
      <c r="F16" s="13">
        <v>442743</v>
      </c>
      <c r="G16" s="14">
        <v>77808</v>
      </c>
    </row>
    <row r="17" spans="1:7" ht="15.75" customHeight="1">
      <c r="A17" s="48" t="s">
        <v>9</v>
      </c>
      <c r="B17" s="12" t="s">
        <v>10</v>
      </c>
      <c r="C17" s="13" t="s">
        <v>6</v>
      </c>
      <c r="D17" s="13" t="s">
        <v>6</v>
      </c>
      <c r="E17" s="13" t="s">
        <v>6</v>
      </c>
      <c r="F17" s="13" t="s">
        <v>6</v>
      </c>
      <c r="G17" s="14" t="s">
        <v>6</v>
      </c>
    </row>
    <row r="18" spans="1:7" ht="15.75" customHeight="1">
      <c r="A18" s="49"/>
      <c r="B18" s="12" t="s">
        <v>11</v>
      </c>
      <c r="C18" s="13">
        <v>1309</v>
      </c>
      <c r="D18" s="13">
        <v>75382</v>
      </c>
      <c r="E18" s="13">
        <f t="shared" si="0"/>
        <v>7240471</v>
      </c>
      <c r="F18" s="13">
        <v>4225216</v>
      </c>
      <c r="G18" s="14">
        <v>3015255</v>
      </c>
    </row>
    <row r="19" spans="1:7" ht="15.75" customHeight="1">
      <c r="A19" s="46" t="s">
        <v>16</v>
      </c>
      <c r="B19" s="12" t="s">
        <v>10</v>
      </c>
      <c r="C19" s="13" t="s">
        <v>6</v>
      </c>
      <c r="D19" s="13" t="s">
        <v>6</v>
      </c>
      <c r="E19" s="13" t="s">
        <v>6</v>
      </c>
      <c r="F19" s="13" t="s">
        <v>6</v>
      </c>
      <c r="G19" s="14" t="s">
        <v>6</v>
      </c>
    </row>
    <row r="20" spans="1:7" ht="15.75" customHeight="1">
      <c r="A20" s="47"/>
      <c r="B20" s="12" t="s">
        <v>11</v>
      </c>
      <c r="C20" s="13">
        <v>593</v>
      </c>
      <c r="D20" s="13">
        <v>43002</v>
      </c>
      <c r="E20" s="13">
        <f t="shared" si="0"/>
        <v>4456931</v>
      </c>
      <c r="F20" s="13">
        <v>2048045</v>
      </c>
      <c r="G20" s="14">
        <v>2408886</v>
      </c>
    </row>
    <row r="21" spans="1:7" ht="15.75" customHeight="1">
      <c r="A21" s="46" t="s">
        <v>17</v>
      </c>
      <c r="B21" s="12" t="s">
        <v>10</v>
      </c>
      <c r="C21" s="13" t="s">
        <v>6</v>
      </c>
      <c r="D21" s="13" t="s">
        <v>6</v>
      </c>
      <c r="E21" s="13" t="s">
        <v>6</v>
      </c>
      <c r="F21" s="13" t="s">
        <v>6</v>
      </c>
      <c r="G21" s="14" t="s">
        <v>6</v>
      </c>
    </row>
    <row r="22" spans="1:7" ht="15.75" customHeight="1" thickBot="1">
      <c r="A22" s="50"/>
      <c r="B22" s="15" t="s">
        <v>11</v>
      </c>
      <c r="C22" s="16">
        <v>716</v>
      </c>
      <c r="D22" s="16">
        <v>32380</v>
      </c>
      <c r="E22" s="16">
        <f t="shared" si="0"/>
        <v>2783540</v>
      </c>
      <c r="F22" s="16">
        <v>2177171</v>
      </c>
      <c r="G22" s="17">
        <v>606369</v>
      </c>
    </row>
    <row r="23" spans="1:48" ht="12.75">
      <c r="A23" s="3" t="s">
        <v>19</v>
      </c>
      <c r="B23" s="3"/>
      <c r="G23" s="6"/>
      <c r="AI23" s="5"/>
      <c r="AV23" s="4"/>
    </row>
    <row r="24" spans="1:2" ht="12.75">
      <c r="A24" s="20" t="s">
        <v>26</v>
      </c>
      <c r="B24" s="3"/>
    </row>
    <row r="25" ht="12.75">
      <c r="A25" s="18" t="s">
        <v>18</v>
      </c>
    </row>
    <row r="26" spans="6:52" ht="12.75"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3:52" ht="12.7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3:52" ht="12.7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3:52" ht="12.7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3:52" ht="12.7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3:52" ht="12.7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3:52" ht="12.7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3:52" ht="12.7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3:52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3:6" ht="12.75">
      <c r="C35" s="4"/>
      <c r="D35" s="4"/>
      <c r="E35" s="4"/>
      <c r="F35" s="4"/>
    </row>
    <row r="36" spans="6:51" ht="12.75">
      <c r="F36" s="4"/>
      <c r="K36" s="4"/>
      <c r="P36" s="4"/>
      <c r="T36" s="7"/>
      <c r="U36" s="4"/>
      <c r="Y36" s="7"/>
      <c r="Z36" s="4"/>
      <c r="AD36" s="7"/>
      <c r="AE36" s="4"/>
      <c r="AI36" s="7"/>
      <c r="AJ36" s="4"/>
      <c r="AO36" s="4"/>
      <c r="AS36" s="7"/>
      <c r="AT36" s="4"/>
      <c r="AX36" s="7"/>
      <c r="AY36" s="4"/>
    </row>
    <row r="37" spans="5:51" ht="12.75">
      <c r="E37" s="4"/>
      <c r="K37" s="4"/>
      <c r="P37" s="4"/>
      <c r="T37" s="8"/>
      <c r="U37" s="4"/>
      <c r="Y37" s="8"/>
      <c r="Z37" s="4"/>
      <c r="AD37" s="8"/>
      <c r="AE37" s="4"/>
      <c r="AI37" s="8"/>
      <c r="AJ37" s="4"/>
      <c r="AO37" s="4"/>
      <c r="AS37" s="8"/>
      <c r="AT37" s="4"/>
      <c r="AX37" s="8"/>
      <c r="AY37" s="4"/>
    </row>
    <row r="38" spans="5:51" ht="12.75">
      <c r="E38" s="4"/>
      <c r="K38" s="4"/>
      <c r="P38" s="4"/>
      <c r="T38" s="7"/>
      <c r="U38" s="4"/>
      <c r="Y38" s="7"/>
      <c r="Z38" s="4"/>
      <c r="AD38" s="7"/>
      <c r="AE38" s="4"/>
      <c r="AI38" s="7"/>
      <c r="AJ38" s="4"/>
      <c r="AO38" s="4"/>
      <c r="AS38" s="7"/>
      <c r="AT38" s="4"/>
      <c r="AX38" s="7"/>
      <c r="AY38" s="4"/>
    </row>
    <row r="39" spans="5:51" ht="12.75">
      <c r="E39" s="4"/>
      <c r="F39" s="4"/>
      <c r="K39" s="4"/>
      <c r="P39" s="4"/>
      <c r="T39" s="8"/>
      <c r="U39" s="4"/>
      <c r="Y39" s="8"/>
      <c r="Z39" s="4"/>
      <c r="AD39" s="8"/>
      <c r="AE39" s="4"/>
      <c r="AI39" s="8"/>
      <c r="AJ39" s="4"/>
      <c r="AO39" s="4"/>
      <c r="AS39" s="8"/>
      <c r="AT39" s="4"/>
      <c r="AX39" s="8"/>
      <c r="AY39" s="4"/>
    </row>
    <row r="40" spans="5:51" ht="12.75">
      <c r="E40" s="4"/>
      <c r="K40" s="4"/>
      <c r="P40" s="4"/>
      <c r="T40" s="7"/>
      <c r="U40" s="4"/>
      <c r="Y40" s="7"/>
      <c r="Z40" s="4"/>
      <c r="AD40" s="7"/>
      <c r="AE40" s="4"/>
      <c r="AI40" s="7"/>
      <c r="AJ40" s="4"/>
      <c r="AO40" s="4"/>
      <c r="AS40" s="7"/>
      <c r="AT40" s="4"/>
      <c r="AX40" s="7"/>
      <c r="AY40" s="4"/>
    </row>
    <row r="41" spans="5:51" ht="12.75">
      <c r="E41" s="4"/>
      <c r="K41" s="4"/>
      <c r="P41" s="4"/>
      <c r="T41" s="8"/>
      <c r="U41" s="4"/>
      <c r="Y41" s="8"/>
      <c r="Z41" s="4"/>
      <c r="AD41" s="8"/>
      <c r="AE41" s="4"/>
      <c r="AI41" s="8"/>
      <c r="AJ41" s="4"/>
      <c r="AO41" s="4"/>
      <c r="AS41" s="8"/>
      <c r="AT41" s="4"/>
      <c r="AX41" s="8"/>
      <c r="AY41" s="4"/>
    </row>
    <row r="42" spans="5:51" ht="12.75">
      <c r="E42" s="4"/>
      <c r="K42" s="4"/>
      <c r="P42" s="4"/>
      <c r="T42" s="7"/>
      <c r="U42" s="4"/>
      <c r="Y42" s="7"/>
      <c r="Z42" s="4"/>
      <c r="AD42" s="7"/>
      <c r="AE42" s="4"/>
      <c r="AI42" s="7"/>
      <c r="AJ42" s="4"/>
      <c r="AO42" s="4"/>
      <c r="AS42" s="7"/>
      <c r="AT42" s="4"/>
      <c r="AX42" s="7"/>
      <c r="AY42" s="4"/>
    </row>
    <row r="43" spans="5:51" ht="12.75">
      <c r="E43" s="4"/>
      <c r="K43" s="4"/>
      <c r="P43" s="4"/>
      <c r="T43" s="8"/>
      <c r="U43" s="4"/>
      <c r="Y43" s="8"/>
      <c r="Z43" s="4"/>
      <c r="AD43" s="8"/>
      <c r="AE43" s="4"/>
      <c r="AI43" s="8"/>
      <c r="AJ43" s="4"/>
      <c r="AO43" s="4"/>
      <c r="AS43" s="8"/>
      <c r="AT43" s="4"/>
      <c r="AX43" s="8"/>
      <c r="AY43" s="4"/>
    </row>
    <row r="44" spans="5:51" ht="12.75">
      <c r="E44" s="4"/>
      <c r="K44" s="4"/>
      <c r="P44" s="4"/>
      <c r="T44" s="7"/>
      <c r="U44" s="4"/>
      <c r="Y44" s="7"/>
      <c r="Z44" s="4"/>
      <c r="AD44" s="7"/>
      <c r="AE44" s="4"/>
      <c r="AI44" s="7"/>
      <c r="AJ44" s="4"/>
      <c r="AO44" s="4"/>
      <c r="AS44" s="7"/>
      <c r="AT44" s="4"/>
      <c r="AX44" s="7"/>
      <c r="AY44" s="4"/>
    </row>
    <row r="45" ht="12.75">
      <c r="E45" s="4"/>
    </row>
    <row r="46" ht="12.75">
      <c r="F46" s="4"/>
    </row>
    <row r="47" spans="5:6" ht="12.75">
      <c r="E47" s="7"/>
      <c r="F47" s="4"/>
    </row>
    <row r="48" spans="5:6" ht="12.75">
      <c r="E48" s="8"/>
      <c r="F48" s="4"/>
    </row>
    <row r="49" spans="5:6" ht="12.75">
      <c r="E49" s="7"/>
      <c r="F49" s="4"/>
    </row>
    <row r="50" spans="5:6" ht="12.75">
      <c r="E50" s="8"/>
      <c r="F50" s="4"/>
    </row>
    <row r="51" spans="5:6" ht="12.75">
      <c r="E51" s="7"/>
      <c r="F51" s="4"/>
    </row>
    <row r="52" spans="5:6" ht="12.75">
      <c r="E52" s="8"/>
      <c r="F52" s="4"/>
    </row>
    <row r="53" spans="5:6" ht="12.75">
      <c r="E53" s="7"/>
      <c r="F53" s="4"/>
    </row>
    <row r="54" spans="5:6" ht="12.75">
      <c r="E54" s="8"/>
      <c r="F54" s="4"/>
    </row>
    <row r="55" ht="12.75">
      <c r="E55" s="7"/>
    </row>
  </sheetData>
  <sheetProtection/>
  <mergeCells count="15">
    <mergeCell ref="E3:G3"/>
    <mergeCell ref="A1:G1"/>
    <mergeCell ref="A3:A4"/>
    <mergeCell ref="B3:B4"/>
    <mergeCell ref="C3:C4"/>
    <mergeCell ref="D3:D4"/>
    <mergeCell ref="A15:A16"/>
    <mergeCell ref="A17:A18"/>
    <mergeCell ref="A19:A20"/>
    <mergeCell ref="A21:A22"/>
    <mergeCell ref="A5:A6"/>
    <mergeCell ref="A7:A8"/>
    <mergeCell ref="A9:A10"/>
    <mergeCell ref="A11:A12"/>
    <mergeCell ref="A13:A14"/>
  </mergeCells>
  <printOptions/>
  <pageMargins left="0.07874015748031496" right="0.07874015748031496" top="0.1968503937007874" bottom="0.1968503937007874" header="0.984251968503937" footer="0.9842519685039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V45"/>
  <sheetViews>
    <sheetView showGridLines="0" zoomScalePageLayoutView="0" workbookViewId="0" topLeftCell="A1">
      <selection activeCell="F4" sqref="F4:G4"/>
    </sheetView>
  </sheetViews>
  <sheetFormatPr defaultColWidth="9.140625" defaultRowHeight="12.75"/>
  <cols>
    <col min="1" max="1" width="25.57421875" style="0" customWidth="1"/>
    <col min="2" max="7" width="15.57421875" style="0" customWidth="1"/>
  </cols>
  <sheetData>
    <row r="1" spans="1:7" ht="25.5" customHeight="1">
      <c r="A1" s="56" t="s">
        <v>22</v>
      </c>
      <c r="B1" s="57"/>
      <c r="C1" s="57"/>
      <c r="D1" s="57"/>
      <c r="E1" s="57"/>
      <c r="F1" s="57"/>
      <c r="G1" s="57"/>
    </row>
    <row r="2" spans="1:7" ht="25.5" customHeight="1" thickBot="1">
      <c r="A2" s="1"/>
      <c r="B2" s="1"/>
      <c r="C2" s="1"/>
      <c r="D2" s="1"/>
      <c r="E2" s="1"/>
      <c r="G2" s="2" t="s">
        <v>0</v>
      </c>
    </row>
    <row r="3" spans="1:7" ht="25.5" customHeight="1" thickBot="1">
      <c r="A3" s="58" t="s">
        <v>1</v>
      </c>
      <c r="B3" s="58" t="s">
        <v>21</v>
      </c>
      <c r="C3" s="60" t="s">
        <v>2</v>
      </c>
      <c r="D3" s="60" t="s">
        <v>3</v>
      </c>
      <c r="E3" s="53" t="s">
        <v>4</v>
      </c>
      <c r="F3" s="54"/>
      <c r="G3" s="55"/>
    </row>
    <row r="4" spans="1:7" ht="25.5" customHeight="1" thickBot="1">
      <c r="A4" s="59"/>
      <c r="B4" s="59"/>
      <c r="C4" s="61"/>
      <c r="D4" s="61"/>
      <c r="E4" s="19" t="s">
        <v>5</v>
      </c>
      <c r="F4" s="26" t="s">
        <v>28</v>
      </c>
      <c r="G4" s="26" t="s">
        <v>29</v>
      </c>
    </row>
    <row r="5" spans="1:7" ht="15.75" customHeight="1">
      <c r="A5" s="51" t="s">
        <v>7</v>
      </c>
      <c r="B5" s="9" t="s">
        <v>10</v>
      </c>
      <c r="C5" s="10">
        <v>1241</v>
      </c>
      <c r="D5" s="10">
        <v>172984</v>
      </c>
      <c r="E5" s="10">
        <f>SUBTOTAL(9,F5:G5)</f>
        <v>6294974</v>
      </c>
      <c r="F5" s="10">
        <v>3257047</v>
      </c>
      <c r="G5" s="11">
        <v>3037927</v>
      </c>
    </row>
    <row r="6" spans="1:7" ht="15.75" customHeight="1">
      <c r="A6" s="52"/>
      <c r="B6" s="12" t="s">
        <v>11</v>
      </c>
      <c r="C6" s="13">
        <v>2076</v>
      </c>
      <c r="D6" s="13">
        <v>108682</v>
      </c>
      <c r="E6" s="13">
        <f aca="true" t="shared" si="0" ref="E6:E22">SUBTOTAL(9,F6:G6)</f>
        <v>5673509</v>
      </c>
      <c r="F6" s="13">
        <v>4055147</v>
      </c>
      <c r="G6" s="14">
        <v>1618362</v>
      </c>
    </row>
    <row r="7" spans="1:7" ht="15.75" customHeight="1">
      <c r="A7" s="48" t="s">
        <v>8</v>
      </c>
      <c r="B7" s="12" t="s">
        <v>10</v>
      </c>
      <c r="C7" s="13">
        <v>1241</v>
      </c>
      <c r="D7" s="13">
        <v>172984</v>
      </c>
      <c r="E7" s="13">
        <f t="shared" si="0"/>
        <v>6294974</v>
      </c>
      <c r="F7" s="13">
        <v>3257047</v>
      </c>
      <c r="G7" s="14">
        <v>3037927</v>
      </c>
    </row>
    <row r="8" spans="1:7" ht="15.75" customHeight="1">
      <c r="A8" s="49"/>
      <c r="B8" s="12" t="s">
        <v>11</v>
      </c>
      <c r="C8" s="13">
        <v>767</v>
      </c>
      <c r="D8" s="13">
        <v>32617</v>
      </c>
      <c r="E8" s="13">
        <f t="shared" si="0"/>
        <v>1537401</v>
      </c>
      <c r="F8" s="13">
        <v>1227071</v>
      </c>
      <c r="G8" s="14">
        <v>310330</v>
      </c>
    </row>
    <row r="9" spans="1:7" ht="15.75" customHeight="1">
      <c r="A9" s="46" t="s">
        <v>12</v>
      </c>
      <c r="B9" s="12" t="s">
        <v>10</v>
      </c>
      <c r="C9" s="13" t="s">
        <v>6</v>
      </c>
      <c r="D9" s="13" t="s">
        <v>6</v>
      </c>
      <c r="E9" s="13" t="s">
        <v>6</v>
      </c>
      <c r="F9" s="13" t="s">
        <v>6</v>
      </c>
      <c r="G9" s="14" t="s">
        <v>6</v>
      </c>
    </row>
    <row r="10" spans="1:7" ht="15.75" customHeight="1">
      <c r="A10" s="47"/>
      <c r="B10" s="12" t="s">
        <v>11</v>
      </c>
      <c r="C10" s="13">
        <v>177</v>
      </c>
      <c r="D10" s="13">
        <v>8362</v>
      </c>
      <c r="E10" s="13">
        <f t="shared" si="0"/>
        <v>529175</v>
      </c>
      <c r="F10" s="13">
        <v>376703</v>
      </c>
      <c r="G10" s="14">
        <v>152472</v>
      </c>
    </row>
    <row r="11" spans="1:7" ht="15.75" customHeight="1">
      <c r="A11" s="46" t="s">
        <v>13</v>
      </c>
      <c r="B11" s="12" t="s">
        <v>10</v>
      </c>
      <c r="C11" s="13" t="s">
        <v>6</v>
      </c>
      <c r="D11" s="13" t="s">
        <v>6</v>
      </c>
      <c r="E11" s="13" t="s">
        <v>6</v>
      </c>
      <c r="F11" s="13" t="s">
        <v>6</v>
      </c>
      <c r="G11" s="14" t="s">
        <v>6</v>
      </c>
    </row>
    <row r="12" spans="1:7" ht="15.75" customHeight="1">
      <c r="A12" s="47"/>
      <c r="B12" s="12" t="s">
        <v>11</v>
      </c>
      <c r="C12" s="13">
        <v>286</v>
      </c>
      <c r="D12" s="13">
        <v>12427</v>
      </c>
      <c r="E12" s="13">
        <f t="shared" si="0"/>
        <v>515240</v>
      </c>
      <c r="F12" s="13">
        <v>422512</v>
      </c>
      <c r="G12" s="14">
        <v>92728</v>
      </c>
    </row>
    <row r="13" spans="1:7" ht="15.75" customHeight="1">
      <c r="A13" s="46" t="s">
        <v>14</v>
      </c>
      <c r="B13" s="12" t="s">
        <v>10</v>
      </c>
      <c r="C13" s="13">
        <v>489</v>
      </c>
      <c r="D13" s="13">
        <v>73934</v>
      </c>
      <c r="E13" s="13">
        <f t="shared" si="0"/>
        <v>2718209</v>
      </c>
      <c r="F13" s="13">
        <v>1152282</v>
      </c>
      <c r="G13" s="14">
        <v>1565927</v>
      </c>
    </row>
    <row r="14" spans="1:7" ht="15.75" customHeight="1">
      <c r="A14" s="47"/>
      <c r="B14" s="12" t="s">
        <v>11</v>
      </c>
      <c r="C14" s="13">
        <v>138</v>
      </c>
      <c r="D14" s="13">
        <v>4044</v>
      </c>
      <c r="E14" s="13">
        <f t="shared" si="0"/>
        <v>163171</v>
      </c>
      <c r="F14" s="13">
        <v>133167</v>
      </c>
      <c r="G14" s="14">
        <v>30004</v>
      </c>
    </row>
    <row r="15" spans="1:7" ht="15.75" customHeight="1">
      <c r="A15" s="46" t="s">
        <v>15</v>
      </c>
      <c r="B15" s="12" t="s">
        <v>10</v>
      </c>
      <c r="C15" s="13">
        <v>752</v>
      </c>
      <c r="D15" s="13">
        <v>99050</v>
      </c>
      <c r="E15" s="13">
        <f t="shared" si="0"/>
        <v>3576765</v>
      </c>
      <c r="F15" s="13">
        <v>2104765</v>
      </c>
      <c r="G15" s="14">
        <v>1472000</v>
      </c>
    </row>
    <row r="16" spans="1:7" ht="15.75" customHeight="1">
      <c r="A16" s="47"/>
      <c r="B16" s="12" t="s">
        <v>11</v>
      </c>
      <c r="C16" s="13">
        <v>166</v>
      </c>
      <c r="D16" s="13">
        <v>7784</v>
      </c>
      <c r="E16" s="13">
        <f t="shared" si="0"/>
        <v>329815</v>
      </c>
      <c r="F16" s="13">
        <v>294689</v>
      </c>
      <c r="G16" s="14">
        <v>35126</v>
      </c>
    </row>
    <row r="17" spans="1:7" ht="15.75" customHeight="1">
      <c r="A17" s="48" t="s">
        <v>9</v>
      </c>
      <c r="B17" s="12" t="s">
        <v>10</v>
      </c>
      <c r="C17" s="13" t="s">
        <v>6</v>
      </c>
      <c r="D17" s="13" t="s">
        <v>6</v>
      </c>
      <c r="E17" s="13" t="s">
        <v>6</v>
      </c>
      <c r="F17" s="13" t="s">
        <v>6</v>
      </c>
      <c r="G17" s="14" t="s">
        <v>6</v>
      </c>
    </row>
    <row r="18" spans="1:7" ht="15.75" customHeight="1">
      <c r="A18" s="49"/>
      <c r="B18" s="12" t="s">
        <v>11</v>
      </c>
      <c r="C18" s="13">
        <v>1309</v>
      </c>
      <c r="D18" s="13">
        <v>76065</v>
      </c>
      <c r="E18" s="13">
        <f t="shared" si="0"/>
        <v>4136108</v>
      </c>
      <c r="F18" s="13">
        <v>2828076</v>
      </c>
      <c r="G18" s="14">
        <v>1308032</v>
      </c>
    </row>
    <row r="19" spans="1:7" ht="15.75" customHeight="1">
      <c r="A19" s="46" t="s">
        <v>16</v>
      </c>
      <c r="B19" s="12" t="s">
        <v>10</v>
      </c>
      <c r="C19" s="13" t="s">
        <v>6</v>
      </c>
      <c r="D19" s="13" t="s">
        <v>6</v>
      </c>
      <c r="E19" s="13" t="s">
        <v>6</v>
      </c>
      <c r="F19" s="13" t="s">
        <v>6</v>
      </c>
      <c r="G19" s="14" t="s">
        <v>6</v>
      </c>
    </row>
    <row r="20" spans="1:7" ht="15.75" customHeight="1">
      <c r="A20" s="47"/>
      <c r="B20" s="12" t="s">
        <v>11</v>
      </c>
      <c r="C20" s="13">
        <v>577</v>
      </c>
      <c r="D20" s="13">
        <v>43009</v>
      </c>
      <c r="E20" s="13">
        <f t="shared" si="0"/>
        <v>2294523</v>
      </c>
      <c r="F20" s="13">
        <v>1258928</v>
      </c>
      <c r="G20" s="14">
        <v>1035595</v>
      </c>
    </row>
    <row r="21" spans="1:7" ht="15.75" customHeight="1">
      <c r="A21" s="46" t="s">
        <v>17</v>
      </c>
      <c r="B21" s="12" t="s">
        <v>10</v>
      </c>
      <c r="C21" s="13" t="s">
        <v>6</v>
      </c>
      <c r="D21" s="13" t="s">
        <v>6</v>
      </c>
      <c r="E21" s="13" t="s">
        <v>6</v>
      </c>
      <c r="F21" s="13" t="s">
        <v>6</v>
      </c>
      <c r="G21" s="14" t="s">
        <v>6</v>
      </c>
    </row>
    <row r="22" spans="1:7" ht="15.75" customHeight="1" thickBot="1">
      <c r="A22" s="50"/>
      <c r="B22" s="15" t="s">
        <v>11</v>
      </c>
      <c r="C22" s="16">
        <v>732</v>
      </c>
      <c r="D22" s="16">
        <v>33056</v>
      </c>
      <c r="E22" s="16">
        <f t="shared" si="0"/>
        <v>1841585</v>
      </c>
      <c r="F22" s="16">
        <v>1569148</v>
      </c>
      <c r="G22" s="17">
        <v>272437</v>
      </c>
    </row>
    <row r="23" spans="1:48" ht="12.75">
      <c r="A23" s="3" t="s">
        <v>19</v>
      </c>
      <c r="B23" s="3"/>
      <c r="G23" s="6"/>
      <c r="AI23" s="5"/>
      <c r="AV23" s="4"/>
    </row>
    <row r="24" spans="1:2" ht="12.75">
      <c r="A24" s="20" t="s">
        <v>26</v>
      </c>
      <c r="B24" s="3"/>
    </row>
    <row r="25" ht="12.75">
      <c r="A25" s="18" t="s">
        <v>18</v>
      </c>
    </row>
    <row r="26" spans="6:7" ht="12.75">
      <c r="F26" s="4"/>
      <c r="G26" s="4"/>
    </row>
    <row r="27" spans="3:7" ht="12.75">
      <c r="C27" s="4"/>
      <c r="D27" s="4"/>
      <c r="E27" s="4"/>
      <c r="F27" s="4"/>
      <c r="G27" s="4"/>
    </row>
    <row r="28" spans="3:7" ht="12.75">
      <c r="C28" s="4"/>
      <c r="D28" s="4"/>
      <c r="E28" s="4"/>
      <c r="F28" s="4"/>
      <c r="G28" s="4"/>
    </row>
    <row r="29" spans="3:7" ht="12.75">
      <c r="C29" s="4"/>
      <c r="D29" s="4"/>
      <c r="E29" s="4"/>
      <c r="F29" s="4"/>
      <c r="G29" s="4"/>
    </row>
    <row r="30" spans="3:7" ht="12.75">
      <c r="C30" s="4"/>
      <c r="D30" s="4"/>
      <c r="E30" s="4"/>
      <c r="F30" s="4"/>
      <c r="G30" s="4"/>
    </row>
    <row r="31" spans="3:7" ht="12.75">
      <c r="C31" s="4"/>
      <c r="D31" s="4"/>
      <c r="E31" s="4"/>
      <c r="F31" s="4"/>
      <c r="G31" s="4"/>
    </row>
    <row r="32" spans="3:7" ht="12.75">
      <c r="C32" s="4"/>
      <c r="D32" s="4"/>
      <c r="E32" s="4"/>
      <c r="F32" s="4"/>
      <c r="G32" s="4"/>
    </row>
    <row r="33" spans="3:7" ht="12.75">
      <c r="C33" s="4"/>
      <c r="D33" s="4"/>
      <c r="E33" s="4"/>
      <c r="F33" s="4"/>
      <c r="G33" s="4"/>
    </row>
    <row r="34" spans="3:7" ht="12.75">
      <c r="C34" s="4"/>
      <c r="D34" s="4"/>
      <c r="E34" s="4"/>
      <c r="F34" s="4"/>
      <c r="G34" s="4"/>
    </row>
    <row r="35" spans="3:5" ht="12.75">
      <c r="C35" s="4"/>
      <c r="D35" s="4"/>
      <c r="E35" s="4"/>
    </row>
    <row r="36" ht="12.75">
      <c r="F36" s="4"/>
    </row>
    <row r="37" spans="5:6" ht="12.75">
      <c r="E37" s="7"/>
      <c r="F37" s="4"/>
    </row>
    <row r="38" spans="5:6" ht="12.75">
      <c r="E38" s="8"/>
      <c r="F38" s="4"/>
    </row>
    <row r="39" spans="5:6" ht="12.75">
      <c r="E39" s="7"/>
      <c r="F39" s="4"/>
    </row>
    <row r="40" spans="5:6" ht="12.75">
      <c r="E40" s="8"/>
      <c r="F40" s="4"/>
    </row>
    <row r="41" spans="5:6" ht="12.75">
      <c r="E41" s="7"/>
      <c r="F41" s="4"/>
    </row>
    <row r="42" spans="5:6" ht="12.75">
      <c r="E42" s="8"/>
      <c r="F42" s="4"/>
    </row>
    <row r="43" spans="5:6" ht="12.75">
      <c r="E43" s="7"/>
      <c r="F43" s="4"/>
    </row>
    <row r="44" spans="5:6" ht="12.75">
      <c r="E44" s="8"/>
      <c r="F44" s="4"/>
    </row>
    <row r="45" ht="12.75">
      <c r="E45" s="7"/>
    </row>
  </sheetData>
  <sheetProtection/>
  <mergeCells count="15">
    <mergeCell ref="E3:G3"/>
    <mergeCell ref="A1:G1"/>
    <mergeCell ref="A3:A4"/>
    <mergeCell ref="B3:B4"/>
    <mergeCell ref="C3:C4"/>
    <mergeCell ref="D3:D4"/>
    <mergeCell ref="A15:A16"/>
    <mergeCell ref="A17:A18"/>
    <mergeCell ref="A19:A20"/>
    <mergeCell ref="A21:A22"/>
    <mergeCell ref="A5:A6"/>
    <mergeCell ref="A7:A8"/>
    <mergeCell ref="A9:A10"/>
    <mergeCell ref="A11:A12"/>
    <mergeCell ref="A13:A14"/>
  </mergeCells>
  <printOptions/>
  <pageMargins left="0.07874015748031496" right="0.07874015748031496" top="0.1968503937007874" bottom="0.1968503937007874" header="0.984251968503937" footer="0.98425196850393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Z55"/>
  <sheetViews>
    <sheetView showGridLines="0" zoomScalePageLayoutView="0" workbookViewId="0" topLeftCell="A1">
      <selection activeCell="F4" sqref="F4:G4"/>
    </sheetView>
  </sheetViews>
  <sheetFormatPr defaultColWidth="9.140625" defaultRowHeight="12.75"/>
  <cols>
    <col min="1" max="1" width="25.57421875" style="0" customWidth="1"/>
    <col min="2" max="7" width="15.57421875" style="0" customWidth="1"/>
    <col min="8" max="52" width="10.7109375" style="0" customWidth="1"/>
  </cols>
  <sheetData>
    <row r="1" spans="1:11" ht="25.5" customHeight="1">
      <c r="A1" s="56" t="s">
        <v>20</v>
      </c>
      <c r="B1" s="57"/>
      <c r="C1" s="57"/>
      <c r="D1" s="57"/>
      <c r="E1" s="57"/>
      <c r="F1" s="57"/>
      <c r="G1" s="57"/>
      <c r="H1" s="1"/>
      <c r="J1" s="1"/>
      <c r="K1" s="1"/>
    </row>
    <row r="2" spans="1:7" ht="25.5" customHeight="1" thickBot="1">
      <c r="A2" s="1"/>
      <c r="B2" s="1"/>
      <c r="C2" s="1"/>
      <c r="D2" s="1"/>
      <c r="E2" s="1"/>
      <c r="G2" s="2" t="s">
        <v>0</v>
      </c>
    </row>
    <row r="3" spans="1:7" ht="25.5" customHeight="1" thickBot="1">
      <c r="A3" s="58" t="s">
        <v>1</v>
      </c>
      <c r="B3" s="58" t="s">
        <v>21</v>
      </c>
      <c r="C3" s="60" t="s">
        <v>2</v>
      </c>
      <c r="D3" s="60" t="s">
        <v>3</v>
      </c>
      <c r="E3" s="53" t="s">
        <v>4</v>
      </c>
      <c r="F3" s="54"/>
      <c r="G3" s="55"/>
    </row>
    <row r="4" spans="1:7" ht="25.5" customHeight="1" thickBot="1">
      <c r="A4" s="59"/>
      <c r="B4" s="59"/>
      <c r="C4" s="61"/>
      <c r="D4" s="61"/>
      <c r="E4" s="19" t="s">
        <v>5</v>
      </c>
      <c r="F4" s="26" t="s">
        <v>28</v>
      </c>
      <c r="G4" s="26" t="s">
        <v>29</v>
      </c>
    </row>
    <row r="5" spans="1:7" ht="15.75" customHeight="1">
      <c r="A5" s="51" t="s">
        <v>7</v>
      </c>
      <c r="B5" s="9" t="s">
        <v>10</v>
      </c>
      <c r="C5" s="10">
        <v>1308</v>
      </c>
      <c r="D5" s="10">
        <v>198906</v>
      </c>
      <c r="E5" s="10">
        <v>10745190</v>
      </c>
      <c r="F5" s="10">
        <v>4154902</v>
      </c>
      <c r="G5" s="11">
        <v>6590288</v>
      </c>
    </row>
    <row r="6" spans="1:7" ht="15.75" customHeight="1">
      <c r="A6" s="52"/>
      <c r="B6" s="12" t="s">
        <v>11</v>
      </c>
      <c r="C6" s="13">
        <f>C8+C18</f>
        <v>2027</v>
      </c>
      <c r="D6" s="13">
        <f>D8+D18</f>
        <v>105303</v>
      </c>
      <c r="E6" s="13">
        <f>E8+E18</f>
        <v>6875078</v>
      </c>
      <c r="F6" s="13">
        <f>F8+F18</f>
        <v>5471599</v>
      </c>
      <c r="G6" s="14">
        <f>G8+G18</f>
        <v>1403479</v>
      </c>
    </row>
    <row r="7" spans="1:7" ht="15.75" customHeight="1">
      <c r="A7" s="48" t="s">
        <v>8</v>
      </c>
      <c r="B7" s="12" t="s">
        <v>10</v>
      </c>
      <c r="C7" s="13">
        <v>1308</v>
      </c>
      <c r="D7" s="13">
        <v>198906</v>
      </c>
      <c r="E7" s="13">
        <v>10745190</v>
      </c>
      <c r="F7" s="13">
        <v>4154902</v>
      </c>
      <c r="G7" s="14">
        <v>6590288</v>
      </c>
    </row>
    <row r="8" spans="1:7" ht="15.75" customHeight="1">
      <c r="A8" s="49"/>
      <c r="B8" s="12" t="s">
        <v>11</v>
      </c>
      <c r="C8" s="13">
        <v>756</v>
      </c>
      <c r="D8" s="13">
        <v>31597</v>
      </c>
      <c r="E8" s="13">
        <v>1802307</v>
      </c>
      <c r="F8" s="13">
        <v>1603632</v>
      </c>
      <c r="G8" s="14">
        <v>198675</v>
      </c>
    </row>
    <row r="9" spans="1:7" ht="15.75" customHeight="1">
      <c r="A9" s="46" t="s">
        <v>12</v>
      </c>
      <c r="B9" s="12" t="s">
        <v>10</v>
      </c>
      <c r="C9" s="13" t="s">
        <v>6</v>
      </c>
      <c r="D9" s="13" t="s">
        <v>6</v>
      </c>
      <c r="E9" s="13" t="s">
        <v>6</v>
      </c>
      <c r="F9" s="13" t="s">
        <v>6</v>
      </c>
      <c r="G9" s="14" t="s">
        <v>6</v>
      </c>
    </row>
    <row r="10" spans="1:7" ht="15.75" customHeight="1">
      <c r="A10" s="47"/>
      <c r="B10" s="12" t="s">
        <v>11</v>
      </c>
      <c r="C10" s="13">
        <v>169</v>
      </c>
      <c r="D10" s="13">
        <v>7985</v>
      </c>
      <c r="E10" s="13">
        <v>519563</v>
      </c>
      <c r="F10" s="13">
        <v>473034</v>
      </c>
      <c r="G10" s="14">
        <v>46529</v>
      </c>
    </row>
    <row r="11" spans="1:7" ht="15.75" customHeight="1">
      <c r="A11" s="46" t="s">
        <v>13</v>
      </c>
      <c r="B11" s="12" t="s">
        <v>10</v>
      </c>
      <c r="C11" s="13" t="s">
        <v>6</v>
      </c>
      <c r="D11" s="13" t="s">
        <v>6</v>
      </c>
      <c r="E11" s="13" t="s">
        <v>6</v>
      </c>
      <c r="F11" s="13" t="s">
        <v>6</v>
      </c>
      <c r="G11" s="14" t="s">
        <v>6</v>
      </c>
    </row>
    <row r="12" spans="1:7" ht="15.75" customHeight="1">
      <c r="A12" s="47"/>
      <c r="B12" s="12" t="s">
        <v>11</v>
      </c>
      <c r="C12" s="13">
        <v>279</v>
      </c>
      <c r="D12" s="13">
        <v>11769</v>
      </c>
      <c r="E12" s="13">
        <v>640328</v>
      </c>
      <c r="F12" s="13">
        <v>555878</v>
      </c>
      <c r="G12" s="14">
        <v>84450</v>
      </c>
    </row>
    <row r="13" spans="1:7" ht="15.75" customHeight="1">
      <c r="A13" s="46" t="s">
        <v>14</v>
      </c>
      <c r="B13" s="12" t="s">
        <v>10</v>
      </c>
      <c r="C13" s="13">
        <v>502</v>
      </c>
      <c r="D13" s="13">
        <v>84462</v>
      </c>
      <c r="E13" s="13">
        <v>4463332</v>
      </c>
      <c r="F13" s="13">
        <v>1371432</v>
      </c>
      <c r="G13" s="14">
        <v>3091900</v>
      </c>
    </row>
    <row r="14" spans="1:7" ht="15.75" customHeight="1">
      <c r="A14" s="47"/>
      <c r="B14" s="12" t="s">
        <v>11</v>
      </c>
      <c r="C14" s="13">
        <v>142</v>
      </c>
      <c r="D14" s="13">
        <v>4056</v>
      </c>
      <c r="E14" s="13">
        <v>180257</v>
      </c>
      <c r="F14" s="13">
        <v>159986</v>
      </c>
      <c r="G14" s="14">
        <v>20271</v>
      </c>
    </row>
    <row r="15" spans="1:7" ht="15.75" customHeight="1">
      <c r="A15" s="46" t="s">
        <v>15</v>
      </c>
      <c r="B15" s="12" t="s">
        <v>10</v>
      </c>
      <c r="C15" s="13">
        <v>806</v>
      </c>
      <c r="D15" s="13">
        <v>114444</v>
      </c>
      <c r="E15" s="13">
        <v>6281858</v>
      </c>
      <c r="F15" s="13">
        <v>2783470</v>
      </c>
      <c r="G15" s="14">
        <v>3498388</v>
      </c>
    </row>
    <row r="16" spans="1:7" ht="15.75" customHeight="1">
      <c r="A16" s="47"/>
      <c r="B16" s="12" t="s">
        <v>11</v>
      </c>
      <c r="C16" s="13">
        <v>166</v>
      </c>
      <c r="D16" s="13">
        <v>7787</v>
      </c>
      <c r="E16" s="13">
        <v>462159</v>
      </c>
      <c r="F16" s="13">
        <v>414734</v>
      </c>
      <c r="G16" s="14">
        <v>47425</v>
      </c>
    </row>
    <row r="17" spans="1:7" ht="15.75" customHeight="1">
      <c r="A17" s="48" t="s">
        <v>9</v>
      </c>
      <c r="B17" s="12" t="s">
        <v>10</v>
      </c>
      <c r="C17" s="13" t="s">
        <v>6</v>
      </c>
      <c r="D17" s="13" t="s">
        <v>6</v>
      </c>
      <c r="E17" s="13" t="s">
        <v>6</v>
      </c>
      <c r="F17" s="13" t="s">
        <v>6</v>
      </c>
      <c r="G17" s="14" t="s">
        <v>6</v>
      </c>
    </row>
    <row r="18" spans="1:7" ht="15.75" customHeight="1">
      <c r="A18" s="49"/>
      <c r="B18" s="12" t="s">
        <v>11</v>
      </c>
      <c r="C18" s="13">
        <v>1271</v>
      </c>
      <c r="D18" s="13">
        <v>73706</v>
      </c>
      <c r="E18" s="13">
        <v>5072771</v>
      </c>
      <c r="F18" s="13">
        <v>3867967</v>
      </c>
      <c r="G18" s="14">
        <v>1204804</v>
      </c>
    </row>
    <row r="19" spans="1:7" ht="15.75" customHeight="1">
      <c r="A19" s="46" t="s">
        <v>16</v>
      </c>
      <c r="B19" s="12" t="s">
        <v>10</v>
      </c>
      <c r="C19" s="13" t="s">
        <v>6</v>
      </c>
      <c r="D19" s="13" t="s">
        <v>6</v>
      </c>
      <c r="E19" s="13" t="s">
        <v>6</v>
      </c>
      <c r="F19" s="13" t="s">
        <v>6</v>
      </c>
      <c r="G19" s="14" t="s">
        <v>6</v>
      </c>
    </row>
    <row r="20" spans="1:7" ht="15.75" customHeight="1">
      <c r="A20" s="47"/>
      <c r="B20" s="12" t="s">
        <v>11</v>
      </c>
      <c r="C20" s="13">
        <v>536</v>
      </c>
      <c r="D20" s="13">
        <v>40287</v>
      </c>
      <c r="E20" s="13">
        <v>2791394</v>
      </c>
      <c r="F20" s="13">
        <v>1834771</v>
      </c>
      <c r="G20" s="14">
        <v>956623</v>
      </c>
    </row>
    <row r="21" spans="1:7" ht="15.75" customHeight="1">
      <c r="A21" s="46" t="s">
        <v>17</v>
      </c>
      <c r="B21" s="12" t="s">
        <v>10</v>
      </c>
      <c r="C21" s="13" t="s">
        <v>6</v>
      </c>
      <c r="D21" s="13" t="s">
        <v>6</v>
      </c>
      <c r="E21" s="13" t="s">
        <v>6</v>
      </c>
      <c r="F21" s="13" t="s">
        <v>6</v>
      </c>
      <c r="G21" s="14" t="s">
        <v>6</v>
      </c>
    </row>
    <row r="22" spans="1:7" ht="15.75" customHeight="1" thickBot="1">
      <c r="A22" s="50"/>
      <c r="B22" s="15" t="s">
        <v>11</v>
      </c>
      <c r="C22" s="16">
        <v>735</v>
      </c>
      <c r="D22" s="16">
        <v>33419</v>
      </c>
      <c r="E22" s="16">
        <v>2281377</v>
      </c>
      <c r="F22" s="16">
        <v>2033196</v>
      </c>
      <c r="G22" s="17">
        <v>248181</v>
      </c>
    </row>
    <row r="23" spans="1:48" ht="12.75">
      <c r="A23" s="3" t="s">
        <v>19</v>
      </c>
      <c r="B23" s="3"/>
      <c r="G23" s="6"/>
      <c r="AI23" s="5"/>
      <c r="AV23" s="4"/>
    </row>
    <row r="24" spans="1:2" ht="12.75">
      <c r="A24" s="20" t="s">
        <v>26</v>
      </c>
      <c r="B24" s="3"/>
    </row>
    <row r="25" ht="12.75">
      <c r="A25" s="18" t="s">
        <v>18</v>
      </c>
    </row>
    <row r="26" spans="6:52" ht="12.75"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3:52" ht="12.7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3:52" ht="12.7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3:52" ht="12.7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3:52" ht="12.7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3:52" ht="12.7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3:52" ht="12.7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3:52" ht="12.7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3:52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3:6" ht="12.75">
      <c r="C35" s="4"/>
      <c r="D35" s="4"/>
      <c r="E35" s="4"/>
      <c r="F35" s="4"/>
    </row>
    <row r="36" spans="6:51" ht="12.75">
      <c r="F36" s="4"/>
      <c r="K36" s="4"/>
      <c r="P36" s="4"/>
      <c r="T36" s="7"/>
      <c r="U36" s="4"/>
      <c r="Y36" s="7"/>
      <c r="Z36" s="4"/>
      <c r="AD36" s="7"/>
      <c r="AE36" s="4"/>
      <c r="AI36" s="7"/>
      <c r="AJ36" s="4"/>
      <c r="AO36" s="4"/>
      <c r="AS36" s="7"/>
      <c r="AT36" s="4"/>
      <c r="AX36" s="7"/>
      <c r="AY36" s="4"/>
    </row>
    <row r="37" spans="5:51" ht="12.75">
      <c r="E37" s="4"/>
      <c r="K37" s="4"/>
      <c r="P37" s="4"/>
      <c r="T37" s="8"/>
      <c r="U37" s="4"/>
      <c r="Y37" s="8"/>
      <c r="Z37" s="4"/>
      <c r="AD37" s="8"/>
      <c r="AE37" s="4"/>
      <c r="AI37" s="8"/>
      <c r="AJ37" s="4"/>
      <c r="AO37" s="4"/>
      <c r="AS37" s="8"/>
      <c r="AT37" s="4"/>
      <c r="AX37" s="8"/>
      <c r="AY37" s="4"/>
    </row>
    <row r="38" spans="5:51" ht="12.75">
      <c r="E38" s="4"/>
      <c r="K38" s="4"/>
      <c r="P38" s="4"/>
      <c r="T38" s="7"/>
      <c r="U38" s="4"/>
      <c r="Y38" s="7"/>
      <c r="Z38" s="4"/>
      <c r="AD38" s="7"/>
      <c r="AE38" s="4"/>
      <c r="AI38" s="7"/>
      <c r="AJ38" s="4"/>
      <c r="AO38" s="4"/>
      <c r="AS38" s="7"/>
      <c r="AT38" s="4"/>
      <c r="AX38" s="7"/>
      <c r="AY38" s="4"/>
    </row>
    <row r="39" spans="5:51" ht="12.75">
      <c r="E39" s="4"/>
      <c r="F39" s="4"/>
      <c r="K39" s="4"/>
      <c r="P39" s="4"/>
      <c r="T39" s="8"/>
      <c r="U39" s="4"/>
      <c r="Y39" s="8"/>
      <c r="Z39" s="4"/>
      <c r="AD39" s="8"/>
      <c r="AE39" s="4"/>
      <c r="AI39" s="8"/>
      <c r="AJ39" s="4"/>
      <c r="AO39" s="4"/>
      <c r="AS39" s="8"/>
      <c r="AT39" s="4"/>
      <c r="AX39" s="8"/>
      <c r="AY39" s="4"/>
    </row>
    <row r="40" spans="5:51" ht="12.75">
      <c r="E40" s="4"/>
      <c r="K40" s="4"/>
      <c r="P40" s="4"/>
      <c r="T40" s="7"/>
      <c r="U40" s="4"/>
      <c r="Y40" s="7"/>
      <c r="Z40" s="4"/>
      <c r="AD40" s="7"/>
      <c r="AE40" s="4"/>
      <c r="AI40" s="7"/>
      <c r="AJ40" s="4"/>
      <c r="AO40" s="4"/>
      <c r="AS40" s="7"/>
      <c r="AT40" s="4"/>
      <c r="AX40" s="7"/>
      <c r="AY40" s="4"/>
    </row>
    <row r="41" spans="5:51" ht="12.75">
      <c r="E41" s="4"/>
      <c r="K41" s="4"/>
      <c r="P41" s="4"/>
      <c r="T41" s="8"/>
      <c r="U41" s="4"/>
      <c r="Y41" s="8"/>
      <c r="Z41" s="4"/>
      <c r="AD41" s="8"/>
      <c r="AE41" s="4"/>
      <c r="AI41" s="8"/>
      <c r="AJ41" s="4"/>
      <c r="AO41" s="4"/>
      <c r="AS41" s="8"/>
      <c r="AT41" s="4"/>
      <c r="AX41" s="8"/>
      <c r="AY41" s="4"/>
    </row>
    <row r="42" spans="5:51" ht="12.75">
      <c r="E42" s="4"/>
      <c r="K42" s="4"/>
      <c r="P42" s="4"/>
      <c r="T42" s="7"/>
      <c r="U42" s="4"/>
      <c r="Y42" s="7"/>
      <c r="Z42" s="4"/>
      <c r="AD42" s="7"/>
      <c r="AE42" s="4"/>
      <c r="AI42" s="7"/>
      <c r="AJ42" s="4"/>
      <c r="AO42" s="4"/>
      <c r="AS42" s="7"/>
      <c r="AT42" s="4"/>
      <c r="AX42" s="7"/>
      <c r="AY42" s="4"/>
    </row>
    <row r="43" spans="5:51" ht="12.75">
      <c r="E43" s="4"/>
      <c r="K43" s="4"/>
      <c r="P43" s="4"/>
      <c r="T43" s="8"/>
      <c r="U43" s="4"/>
      <c r="Y43" s="8"/>
      <c r="Z43" s="4"/>
      <c r="AD43" s="8"/>
      <c r="AE43" s="4"/>
      <c r="AI43" s="8"/>
      <c r="AJ43" s="4"/>
      <c r="AO43" s="4"/>
      <c r="AS43" s="8"/>
      <c r="AT43" s="4"/>
      <c r="AX43" s="8"/>
      <c r="AY43" s="4"/>
    </row>
    <row r="44" spans="5:51" ht="12.75">
      <c r="E44" s="4"/>
      <c r="K44" s="4"/>
      <c r="P44" s="4"/>
      <c r="T44" s="7"/>
      <c r="U44" s="4"/>
      <c r="Y44" s="7"/>
      <c r="Z44" s="4"/>
      <c r="AD44" s="7"/>
      <c r="AE44" s="4"/>
      <c r="AI44" s="7"/>
      <c r="AJ44" s="4"/>
      <c r="AO44" s="4"/>
      <c r="AS44" s="7"/>
      <c r="AT44" s="4"/>
      <c r="AX44" s="7"/>
      <c r="AY44" s="4"/>
    </row>
    <row r="45" ht="12.75">
      <c r="E45" s="4"/>
    </row>
    <row r="46" ht="12.75">
      <c r="F46" s="4"/>
    </row>
    <row r="47" spans="5:6" ht="12.75">
      <c r="E47" s="7"/>
      <c r="F47" s="4"/>
    </row>
    <row r="48" spans="5:6" ht="12.75">
      <c r="E48" s="8"/>
      <c r="F48" s="4"/>
    </row>
    <row r="49" spans="5:6" ht="12.75">
      <c r="E49" s="7"/>
      <c r="F49" s="4"/>
    </row>
    <row r="50" spans="5:6" ht="12.75">
      <c r="E50" s="8"/>
      <c r="F50" s="4"/>
    </row>
    <row r="51" spans="5:6" ht="12.75">
      <c r="E51" s="7"/>
      <c r="F51" s="4"/>
    </row>
    <row r="52" spans="5:6" ht="12.75">
      <c r="E52" s="8"/>
      <c r="F52" s="4"/>
    </row>
    <row r="53" spans="5:6" ht="12.75">
      <c r="E53" s="7"/>
      <c r="F53" s="4"/>
    </row>
    <row r="54" spans="5:6" ht="12.75">
      <c r="E54" s="8"/>
      <c r="F54" s="4"/>
    </row>
    <row r="55" ht="12.75">
      <c r="E55" s="7"/>
    </row>
  </sheetData>
  <sheetProtection/>
  <mergeCells count="15">
    <mergeCell ref="E3:G3"/>
    <mergeCell ref="A1:G1"/>
    <mergeCell ref="A3:A4"/>
    <mergeCell ref="B3:B4"/>
    <mergeCell ref="C3:C4"/>
    <mergeCell ref="D3:D4"/>
    <mergeCell ref="A15:A16"/>
    <mergeCell ref="A17:A18"/>
    <mergeCell ref="A19:A20"/>
    <mergeCell ref="A21:A22"/>
    <mergeCell ref="A5:A6"/>
    <mergeCell ref="A7:A8"/>
    <mergeCell ref="A9:A10"/>
    <mergeCell ref="A11:A12"/>
    <mergeCell ref="A13:A14"/>
  </mergeCells>
  <printOptions/>
  <pageMargins left="0.07874015748031496" right="0.07874015748031496" top="0.1968503937007874" bottom="0.1968503937007874" header="0.984251968503937" footer="0.98425196850393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Z55"/>
  <sheetViews>
    <sheetView showGridLines="0" zoomScalePageLayoutView="0" workbookViewId="0" topLeftCell="A1">
      <selection activeCell="F4" sqref="F4:G4"/>
    </sheetView>
  </sheetViews>
  <sheetFormatPr defaultColWidth="9.140625" defaultRowHeight="12.75"/>
  <cols>
    <col min="1" max="1" width="25.57421875" style="23" customWidth="1"/>
    <col min="2" max="7" width="14.140625" style="23" customWidth="1"/>
    <col min="8" max="52" width="10.7109375" style="23" customWidth="1"/>
    <col min="53" max="16384" width="9.140625" style="23" customWidth="1"/>
  </cols>
  <sheetData>
    <row r="1" spans="1:11" ht="25.5" customHeight="1">
      <c r="A1" s="62" t="s">
        <v>24</v>
      </c>
      <c r="B1" s="63"/>
      <c r="C1" s="63"/>
      <c r="D1" s="63"/>
      <c r="E1" s="63"/>
      <c r="F1" s="63"/>
      <c r="G1" s="63"/>
      <c r="H1" s="21"/>
      <c r="I1" s="21"/>
      <c r="J1" s="22"/>
      <c r="K1" s="22"/>
    </row>
    <row r="2" spans="1:11" ht="25.5" customHeight="1" thickBot="1">
      <c r="A2" s="24"/>
      <c r="B2" s="24"/>
      <c r="C2" s="24"/>
      <c r="D2" s="24"/>
      <c r="E2" s="24"/>
      <c r="G2" s="25" t="s">
        <v>0</v>
      </c>
      <c r="H2" s="24"/>
      <c r="J2" s="24"/>
      <c r="K2" s="24"/>
    </row>
    <row r="3" spans="1:7" ht="25.5" customHeight="1" thickBot="1">
      <c r="A3" s="64" t="s">
        <v>1</v>
      </c>
      <c r="B3" s="64" t="s">
        <v>21</v>
      </c>
      <c r="C3" s="66" t="s">
        <v>2</v>
      </c>
      <c r="D3" s="66" t="s">
        <v>3</v>
      </c>
      <c r="E3" s="68" t="s">
        <v>4</v>
      </c>
      <c r="F3" s="69"/>
      <c r="G3" s="70"/>
    </row>
    <row r="4" spans="1:7" ht="25.5" customHeight="1" thickBot="1">
      <c r="A4" s="65"/>
      <c r="B4" s="65"/>
      <c r="C4" s="67"/>
      <c r="D4" s="67"/>
      <c r="E4" s="26" t="s">
        <v>5</v>
      </c>
      <c r="F4" s="26" t="s">
        <v>28</v>
      </c>
      <c r="G4" s="26" t="s">
        <v>29</v>
      </c>
    </row>
    <row r="5" spans="1:7" ht="15.75" customHeight="1">
      <c r="A5" s="76" t="s">
        <v>7</v>
      </c>
      <c r="B5" s="27" t="s">
        <v>25</v>
      </c>
      <c r="C5" s="28">
        <f>C7</f>
        <v>1549</v>
      </c>
      <c r="D5" s="28">
        <f>D7</f>
        <v>230408</v>
      </c>
      <c r="E5" s="28">
        <f>E7</f>
        <v>14309503</v>
      </c>
      <c r="F5" s="28">
        <f>F7</f>
        <v>4266685</v>
      </c>
      <c r="G5" s="28">
        <f>G7</f>
        <v>10042818</v>
      </c>
    </row>
    <row r="6" spans="1:7" ht="15.75" customHeight="1">
      <c r="A6" s="77"/>
      <c r="B6" s="29" t="s">
        <v>11</v>
      </c>
      <c r="C6" s="30">
        <f>C8+C18</f>
        <v>2482</v>
      </c>
      <c r="D6" s="30">
        <f>D8+D18</f>
        <v>124347</v>
      </c>
      <c r="E6" s="30">
        <f>E8+E18</f>
        <v>9863788</v>
      </c>
      <c r="F6" s="30">
        <f>F8+F18</f>
        <v>7019651</v>
      </c>
      <c r="G6" s="30">
        <f>G8+G18</f>
        <v>2844137</v>
      </c>
    </row>
    <row r="7" spans="1:7" ht="15.75" customHeight="1">
      <c r="A7" s="71" t="s">
        <v>8</v>
      </c>
      <c r="B7" s="29" t="s">
        <v>10</v>
      </c>
      <c r="C7" s="30">
        <v>1549</v>
      </c>
      <c r="D7" s="30">
        <v>230408</v>
      </c>
      <c r="E7" s="30">
        <v>14309503</v>
      </c>
      <c r="F7" s="30">
        <v>4266685</v>
      </c>
      <c r="G7" s="31">
        <v>10042818</v>
      </c>
    </row>
    <row r="8" spans="1:7" ht="15.75" customHeight="1">
      <c r="A8" s="72"/>
      <c r="B8" s="29" t="s">
        <v>11</v>
      </c>
      <c r="C8" s="30">
        <v>915</v>
      </c>
      <c r="D8" s="30">
        <v>35418</v>
      </c>
      <c r="E8" s="30">
        <v>2375376</v>
      </c>
      <c r="F8" s="30">
        <v>2014241</v>
      </c>
      <c r="G8" s="31">
        <v>361135</v>
      </c>
    </row>
    <row r="9" spans="1:7" ht="15.75" customHeight="1">
      <c r="A9" s="73" t="s">
        <v>12</v>
      </c>
      <c r="B9" s="29" t="s">
        <v>10</v>
      </c>
      <c r="C9" s="30" t="s">
        <v>6</v>
      </c>
      <c r="D9" s="30" t="s">
        <v>6</v>
      </c>
      <c r="E9" s="30" t="s">
        <v>6</v>
      </c>
      <c r="F9" s="30" t="s">
        <v>6</v>
      </c>
      <c r="G9" s="31" t="s">
        <v>6</v>
      </c>
    </row>
    <row r="10" spans="1:7" ht="15.75" customHeight="1">
      <c r="A10" s="74"/>
      <c r="B10" s="29" t="s">
        <v>11</v>
      </c>
      <c r="C10" s="30">
        <v>242</v>
      </c>
      <c r="D10" s="30">
        <v>9482</v>
      </c>
      <c r="E10" s="30">
        <v>677770</v>
      </c>
      <c r="F10" s="30">
        <v>577322</v>
      </c>
      <c r="G10" s="31">
        <v>100448</v>
      </c>
    </row>
    <row r="11" spans="1:7" ht="15.75" customHeight="1">
      <c r="A11" s="73" t="s">
        <v>13</v>
      </c>
      <c r="B11" s="29" t="s">
        <v>10</v>
      </c>
      <c r="C11" s="30" t="s">
        <v>6</v>
      </c>
      <c r="D11" s="30" t="s">
        <v>6</v>
      </c>
      <c r="E11" s="30" t="s">
        <v>6</v>
      </c>
      <c r="F11" s="30" t="s">
        <v>6</v>
      </c>
      <c r="G11" s="31" t="s">
        <v>6</v>
      </c>
    </row>
    <row r="12" spans="1:7" ht="15.75" customHeight="1">
      <c r="A12" s="74"/>
      <c r="B12" s="29" t="s">
        <v>11</v>
      </c>
      <c r="C12" s="30">
        <v>342</v>
      </c>
      <c r="D12" s="30">
        <v>12769</v>
      </c>
      <c r="E12" s="30">
        <v>796862</v>
      </c>
      <c r="F12" s="30">
        <v>653135</v>
      </c>
      <c r="G12" s="31">
        <v>143727</v>
      </c>
    </row>
    <row r="13" spans="1:7" ht="15.75" customHeight="1">
      <c r="A13" s="73" t="s">
        <v>14</v>
      </c>
      <c r="B13" s="29" t="s">
        <v>10</v>
      </c>
      <c r="C13" s="30">
        <v>537</v>
      </c>
      <c r="D13" s="30">
        <v>89414</v>
      </c>
      <c r="E13" s="30">
        <v>5391037</v>
      </c>
      <c r="F13" s="30">
        <v>1393856</v>
      </c>
      <c r="G13" s="31">
        <v>3997181</v>
      </c>
    </row>
    <row r="14" spans="1:7" ht="15.75" customHeight="1">
      <c r="A14" s="74"/>
      <c r="B14" s="29" t="s">
        <v>11</v>
      </c>
      <c r="C14" s="30">
        <v>156</v>
      </c>
      <c r="D14" s="30">
        <v>4324</v>
      </c>
      <c r="E14" s="30">
        <v>192683</v>
      </c>
      <c r="F14" s="30">
        <v>162044</v>
      </c>
      <c r="G14" s="31">
        <v>30639</v>
      </c>
    </row>
    <row r="15" spans="1:7" ht="15.75" customHeight="1">
      <c r="A15" s="73" t="s">
        <v>15</v>
      </c>
      <c r="B15" s="29" t="s">
        <v>10</v>
      </c>
      <c r="C15" s="30">
        <v>1012</v>
      </c>
      <c r="D15" s="30">
        <v>140994</v>
      </c>
      <c r="E15" s="30">
        <v>8918466</v>
      </c>
      <c r="F15" s="30">
        <v>2872829</v>
      </c>
      <c r="G15" s="31">
        <v>6045637</v>
      </c>
    </row>
    <row r="16" spans="1:7" ht="15.75" customHeight="1">
      <c r="A16" s="74"/>
      <c r="B16" s="29" t="s">
        <v>11</v>
      </c>
      <c r="C16" s="30">
        <v>175</v>
      </c>
      <c r="D16" s="30">
        <v>8843</v>
      </c>
      <c r="E16" s="30">
        <v>708061</v>
      </c>
      <c r="F16" s="30">
        <v>621740</v>
      </c>
      <c r="G16" s="31">
        <v>86321</v>
      </c>
    </row>
    <row r="17" spans="1:7" ht="15.75" customHeight="1">
      <c r="A17" s="71" t="s">
        <v>9</v>
      </c>
      <c r="B17" s="29" t="s">
        <v>10</v>
      </c>
      <c r="C17" s="30" t="s">
        <v>6</v>
      </c>
      <c r="D17" s="30" t="s">
        <v>6</v>
      </c>
      <c r="E17" s="30" t="s">
        <v>6</v>
      </c>
      <c r="F17" s="30" t="s">
        <v>6</v>
      </c>
      <c r="G17" s="31" t="s">
        <v>6</v>
      </c>
    </row>
    <row r="18" spans="1:7" ht="15.75" customHeight="1">
      <c r="A18" s="72"/>
      <c r="B18" s="29" t="s">
        <v>11</v>
      </c>
      <c r="C18" s="30">
        <v>1567</v>
      </c>
      <c r="D18" s="30">
        <v>88929</v>
      </c>
      <c r="E18" s="30">
        <v>7488412</v>
      </c>
      <c r="F18" s="30">
        <v>5005410</v>
      </c>
      <c r="G18" s="31">
        <v>2483002</v>
      </c>
    </row>
    <row r="19" spans="1:7" ht="15.75" customHeight="1">
      <c r="A19" s="73" t="s">
        <v>16</v>
      </c>
      <c r="B19" s="29" t="s">
        <v>10</v>
      </c>
      <c r="C19" s="30" t="s">
        <v>6</v>
      </c>
      <c r="D19" s="30" t="s">
        <v>6</v>
      </c>
      <c r="E19" s="30" t="s">
        <v>6</v>
      </c>
      <c r="F19" s="30" t="s">
        <v>6</v>
      </c>
      <c r="G19" s="31" t="s">
        <v>6</v>
      </c>
    </row>
    <row r="20" spans="1:7" ht="15.75" customHeight="1">
      <c r="A20" s="74"/>
      <c r="B20" s="29" t="s">
        <v>11</v>
      </c>
      <c r="C20" s="30">
        <v>684</v>
      </c>
      <c r="D20" s="30">
        <v>49206</v>
      </c>
      <c r="E20" s="30">
        <v>4335721</v>
      </c>
      <c r="F20" s="30">
        <v>2302717</v>
      </c>
      <c r="G20" s="31">
        <v>2033004</v>
      </c>
    </row>
    <row r="21" spans="1:7" ht="15.75" customHeight="1">
      <c r="A21" s="73" t="s">
        <v>17</v>
      </c>
      <c r="B21" s="29" t="s">
        <v>10</v>
      </c>
      <c r="C21" s="30" t="s">
        <v>6</v>
      </c>
      <c r="D21" s="30" t="s">
        <v>6</v>
      </c>
      <c r="E21" s="30" t="s">
        <v>6</v>
      </c>
      <c r="F21" s="30" t="s">
        <v>6</v>
      </c>
      <c r="G21" s="31" t="s">
        <v>6</v>
      </c>
    </row>
    <row r="22" spans="1:7" ht="15.75" customHeight="1" thickBot="1">
      <c r="A22" s="75"/>
      <c r="B22" s="32" t="s">
        <v>11</v>
      </c>
      <c r="C22" s="33">
        <v>883</v>
      </c>
      <c r="D22" s="33">
        <v>39723</v>
      </c>
      <c r="E22" s="33">
        <v>3152691</v>
      </c>
      <c r="F22" s="33">
        <v>2702693</v>
      </c>
      <c r="G22" s="34">
        <v>449998</v>
      </c>
    </row>
    <row r="23" spans="1:7" ht="15.75" customHeight="1">
      <c r="A23" s="35" t="s">
        <v>19</v>
      </c>
      <c r="B23" s="35"/>
      <c r="G23" s="36"/>
    </row>
    <row r="24" spans="1:7" ht="15.75" customHeight="1">
      <c r="A24" s="20" t="s">
        <v>26</v>
      </c>
      <c r="B24" s="35"/>
      <c r="G24" s="37"/>
    </row>
    <row r="25" spans="1:48" ht="12.75">
      <c r="A25" s="38" t="s">
        <v>18</v>
      </c>
      <c r="AI25" s="39"/>
      <c r="AV25" s="40"/>
    </row>
    <row r="26" spans="3:8" ht="12.75">
      <c r="C26" s="41"/>
      <c r="D26" s="41"/>
      <c r="E26" s="41"/>
      <c r="F26" s="41"/>
      <c r="G26" s="41"/>
      <c r="H26" s="41"/>
    </row>
    <row r="27" spans="3:7" ht="12.75">
      <c r="C27" s="40"/>
      <c r="D27" s="40"/>
      <c r="E27" s="40"/>
      <c r="F27" s="40"/>
      <c r="G27" s="40"/>
    </row>
    <row r="28" spans="3:52" ht="12.75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</row>
    <row r="29" spans="3:52" ht="12.75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3:52" ht="12.75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</row>
    <row r="31" spans="3:52" ht="12.75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3:52" ht="12.75"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3:52" ht="12.75"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</row>
    <row r="34" spans="3:52" ht="12.75"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</row>
    <row r="35" spans="3:52" ht="12.75"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</row>
    <row r="36" spans="6:52" ht="12.75">
      <c r="F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</row>
    <row r="37" spans="5:6" ht="12.75">
      <c r="E37" s="40"/>
      <c r="F37" s="40"/>
    </row>
    <row r="38" spans="5:51" ht="12.75">
      <c r="E38" s="40"/>
      <c r="K38" s="40"/>
      <c r="P38" s="40"/>
      <c r="T38" s="42"/>
      <c r="U38" s="40"/>
      <c r="Y38" s="42"/>
      <c r="Z38" s="40"/>
      <c r="AD38" s="42"/>
      <c r="AE38" s="40"/>
      <c r="AI38" s="42"/>
      <c r="AJ38" s="40"/>
      <c r="AO38" s="40"/>
      <c r="AS38" s="42"/>
      <c r="AT38" s="40"/>
      <c r="AX38" s="42"/>
      <c r="AY38" s="40"/>
    </row>
    <row r="39" spans="5:51" ht="12.75">
      <c r="E39" s="40"/>
      <c r="K39" s="40"/>
      <c r="P39" s="40"/>
      <c r="T39" s="43"/>
      <c r="U39" s="40"/>
      <c r="Y39" s="43"/>
      <c r="Z39" s="40"/>
      <c r="AD39" s="43"/>
      <c r="AE39" s="40"/>
      <c r="AI39" s="43"/>
      <c r="AJ39" s="40"/>
      <c r="AO39" s="40"/>
      <c r="AS39" s="43"/>
      <c r="AT39" s="40"/>
      <c r="AX39" s="43"/>
      <c r="AY39" s="40"/>
    </row>
    <row r="40" spans="5:51" ht="12.75">
      <c r="E40" s="40"/>
      <c r="F40" s="40"/>
      <c r="K40" s="40"/>
      <c r="P40" s="40"/>
      <c r="T40" s="42"/>
      <c r="U40" s="40"/>
      <c r="Y40" s="42"/>
      <c r="Z40" s="40"/>
      <c r="AD40" s="42"/>
      <c r="AE40" s="40"/>
      <c r="AI40" s="42"/>
      <c r="AJ40" s="40"/>
      <c r="AO40" s="40"/>
      <c r="AS40" s="42"/>
      <c r="AT40" s="40"/>
      <c r="AX40" s="42"/>
      <c r="AY40" s="40"/>
    </row>
    <row r="41" spans="5:51" ht="12.75">
      <c r="E41" s="40"/>
      <c r="K41" s="40"/>
      <c r="P41" s="40"/>
      <c r="T41" s="43"/>
      <c r="U41" s="40"/>
      <c r="Y41" s="43"/>
      <c r="Z41" s="40"/>
      <c r="AD41" s="43"/>
      <c r="AE41" s="40"/>
      <c r="AI41" s="43"/>
      <c r="AJ41" s="40"/>
      <c r="AO41" s="40"/>
      <c r="AS41" s="43"/>
      <c r="AT41" s="40"/>
      <c r="AX41" s="43"/>
      <c r="AY41" s="40"/>
    </row>
    <row r="42" spans="5:51" ht="12.75">
      <c r="E42" s="40"/>
      <c r="K42" s="40"/>
      <c r="P42" s="40"/>
      <c r="T42" s="42"/>
      <c r="U42" s="40"/>
      <c r="Y42" s="42"/>
      <c r="Z42" s="40"/>
      <c r="AD42" s="42"/>
      <c r="AE42" s="40"/>
      <c r="AI42" s="42"/>
      <c r="AJ42" s="40"/>
      <c r="AO42" s="40"/>
      <c r="AS42" s="42"/>
      <c r="AT42" s="40"/>
      <c r="AX42" s="42"/>
      <c r="AY42" s="40"/>
    </row>
    <row r="43" spans="5:51" ht="12.75">
      <c r="E43" s="40"/>
      <c r="K43" s="40"/>
      <c r="P43" s="40"/>
      <c r="T43" s="43"/>
      <c r="U43" s="40"/>
      <c r="Y43" s="43"/>
      <c r="Z43" s="40"/>
      <c r="AD43" s="43"/>
      <c r="AE43" s="40"/>
      <c r="AI43" s="43"/>
      <c r="AJ43" s="40"/>
      <c r="AO43" s="40"/>
      <c r="AS43" s="43"/>
      <c r="AT43" s="40"/>
      <c r="AX43" s="43"/>
      <c r="AY43" s="40"/>
    </row>
    <row r="44" spans="5:51" ht="12.75">
      <c r="E44" s="40"/>
      <c r="K44" s="40"/>
      <c r="P44" s="40"/>
      <c r="T44" s="42"/>
      <c r="U44" s="40"/>
      <c r="Y44" s="42"/>
      <c r="Z44" s="40"/>
      <c r="AD44" s="42"/>
      <c r="AE44" s="40"/>
      <c r="AI44" s="42"/>
      <c r="AJ44" s="40"/>
      <c r="AO44" s="40"/>
      <c r="AS44" s="42"/>
      <c r="AT44" s="40"/>
      <c r="AX44" s="42"/>
      <c r="AY44" s="40"/>
    </row>
    <row r="45" spans="5:51" ht="12.75">
      <c r="E45" s="40"/>
      <c r="K45" s="40"/>
      <c r="P45" s="40"/>
      <c r="T45" s="43"/>
      <c r="U45" s="40"/>
      <c r="Y45" s="43"/>
      <c r="Z45" s="40"/>
      <c r="AD45" s="43"/>
      <c r="AE45" s="40"/>
      <c r="AI45" s="43"/>
      <c r="AJ45" s="40"/>
      <c r="AO45" s="40"/>
      <c r="AS45" s="43"/>
      <c r="AT45" s="40"/>
      <c r="AX45" s="43"/>
      <c r="AY45" s="40"/>
    </row>
    <row r="46" spans="11:51" ht="12.75">
      <c r="K46" s="40"/>
      <c r="P46" s="40"/>
      <c r="T46" s="42"/>
      <c r="U46" s="40"/>
      <c r="Y46" s="42"/>
      <c r="Z46" s="40"/>
      <c r="AD46" s="42"/>
      <c r="AE46" s="40"/>
      <c r="AI46" s="42"/>
      <c r="AJ46" s="40"/>
      <c r="AO46" s="40"/>
      <c r="AS46" s="42"/>
      <c r="AT46" s="40"/>
      <c r="AX46" s="42"/>
      <c r="AY46" s="40"/>
    </row>
    <row r="47" spans="5:6" ht="12.75">
      <c r="E47" s="42"/>
      <c r="F47" s="40"/>
    </row>
    <row r="48" spans="5:6" ht="12.75">
      <c r="E48" s="43"/>
      <c r="F48" s="40"/>
    </row>
    <row r="49" spans="5:6" ht="12.75">
      <c r="E49" s="42"/>
      <c r="F49" s="40"/>
    </row>
    <row r="50" spans="5:6" ht="12.75">
      <c r="E50" s="43"/>
      <c r="F50" s="40"/>
    </row>
    <row r="51" spans="5:6" ht="12.75">
      <c r="E51" s="42"/>
      <c r="F51" s="40"/>
    </row>
    <row r="52" spans="5:6" ht="12.75">
      <c r="E52" s="43"/>
      <c r="F52" s="40"/>
    </row>
    <row r="53" spans="5:6" ht="12.75">
      <c r="E53" s="42"/>
      <c r="F53" s="40"/>
    </row>
    <row r="54" spans="5:6" ht="12.75">
      <c r="E54" s="43"/>
      <c r="F54" s="40"/>
    </row>
    <row r="55" spans="5:6" ht="12.75">
      <c r="E55" s="42"/>
      <c r="F55" s="40"/>
    </row>
  </sheetData>
  <sheetProtection/>
  <mergeCells count="15">
    <mergeCell ref="A17:A18"/>
    <mergeCell ref="A19:A20"/>
    <mergeCell ref="A21:A22"/>
    <mergeCell ref="A5:A6"/>
    <mergeCell ref="A7:A8"/>
    <mergeCell ref="A9:A10"/>
    <mergeCell ref="A11:A12"/>
    <mergeCell ref="A13:A14"/>
    <mergeCell ref="A15:A16"/>
    <mergeCell ref="A1:G1"/>
    <mergeCell ref="A3:A4"/>
    <mergeCell ref="B3:B4"/>
    <mergeCell ref="C3:C4"/>
    <mergeCell ref="D3:D4"/>
    <mergeCell ref="E3:G3"/>
  </mergeCells>
  <printOptions/>
  <pageMargins left="0.07874015748031496" right="0.07874015748031496" top="0.1968503937007874" bottom="0.1968503937007874" header="0.984251968503937" footer="0.98425196850393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55"/>
  <sheetViews>
    <sheetView showGridLines="0" tabSelected="1" zoomScalePageLayoutView="0" workbookViewId="0" topLeftCell="A1">
      <selection activeCell="F4" sqref="F4:G4"/>
    </sheetView>
  </sheetViews>
  <sheetFormatPr defaultColWidth="9.140625" defaultRowHeight="12.75"/>
  <cols>
    <col min="1" max="1" width="25.57421875" style="23" customWidth="1"/>
    <col min="2" max="7" width="14.140625" style="23" customWidth="1"/>
    <col min="8" max="43" width="10.7109375" style="23" customWidth="1"/>
    <col min="44" max="16384" width="9.140625" style="23" customWidth="1"/>
  </cols>
  <sheetData>
    <row r="1" spans="1:7" ht="25.5" customHeight="1">
      <c r="A1" s="62" t="s">
        <v>27</v>
      </c>
      <c r="B1" s="63"/>
      <c r="C1" s="63"/>
      <c r="D1" s="63"/>
      <c r="E1" s="63"/>
      <c r="F1" s="63"/>
      <c r="G1" s="63"/>
    </row>
    <row r="2" spans="1:7" ht="25.5" customHeight="1" thickBot="1">
      <c r="A2" s="24"/>
      <c r="B2" s="24"/>
      <c r="C2" s="24"/>
      <c r="D2" s="24"/>
      <c r="E2" s="24"/>
      <c r="G2" s="25" t="s">
        <v>0</v>
      </c>
    </row>
    <row r="3" spans="1:7" ht="25.5" customHeight="1" thickBot="1">
      <c r="A3" s="64" t="s">
        <v>1</v>
      </c>
      <c r="B3" s="64" t="s">
        <v>21</v>
      </c>
      <c r="C3" s="66" t="s">
        <v>2</v>
      </c>
      <c r="D3" s="66" t="s">
        <v>3</v>
      </c>
      <c r="E3" s="68" t="s">
        <v>4</v>
      </c>
      <c r="F3" s="69"/>
      <c r="G3" s="70"/>
    </row>
    <row r="4" spans="1:7" ht="25.5" customHeight="1" thickBot="1">
      <c r="A4" s="65"/>
      <c r="B4" s="65"/>
      <c r="C4" s="67"/>
      <c r="D4" s="67"/>
      <c r="E4" s="26" t="s">
        <v>5</v>
      </c>
      <c r="F4" s="26" t="s">
        <v>28</v>
      </c>
      <c r="G4" s="26" t="s">
        <v>29</v>
      </c>
    </row>
    <row r="5" spans="1:7" ht="15.75" customHeight="1">
      <c r="A5" s="76" t="s">
        <v>7</v>
      </c>
      <c r="B5" s="27" t="s">
        <v>25</v>
      </c>
      <c r="C5" s="28">
        <f>C7</f>
        <v>1558</v>
      </c>
      <c r="D5" s="28">
        <f>D7</f>
        <v>235678</v>
      </c>
      <c r="E5" s="28">
        <f>E7</f>
        <v>15597432</v>
      </c>
      <c r="F5" s="28">
        <f>F7</f>
        <v>4400179</v>
      </c>
      <c r="G5" s="44">
        <f>G7</f>
        <v>11197253</v>
      </c>
    </row>
    <row r="6" spans="1:7" ht="15.75" customHeight="1">
      <c r="A6" s="77"/>
      <c r="B6" s="29" t="s">
        <v>11</v>
      </c>
      <c r="C6" s="30">
        <f>C8+C18</f>
        <v>2461</v>
      </c>
      <c r="D6" s="30">
        <f>D8+D18</f>
        <v>124175</v>
      </c>
      <c r="E6" s="30">
        <f>E8+E18</f>
        <v>11267614</v>
      </c>
      <c r="F6" s="30">
        <f>F8+F18</f>
        <v>7910825</v>
      </c>
      <c r="G6" s="31">
        <f>G8+G18</f>
        <v>3356789</v>
      </c>
    </row>
    <row r="7" spans="1:7" ht="15.75" customHeight="1">
      <c r="A7" s="71" t="s">
        <v>8</v>
      </c>
      <c r="B7" s="29" t="s">
        <v>10</v>
      </c>
      <c r="C7" s="30">
        <v>1558</v>
      </c>
      <c r="D7" s="30">
        <v>235678</v>
      </c>
      <c r="E7" s="30">
        <v>15597432</v>
      </c>
      <c r="F7" s="30">
        <v>4400179</v>
      </c>
      <c r="G7" s="31">
        <v>11197253</v>
      </c>
    </row>
    <row r="8" spans="1:7" ht="15.75" customHeight="1">
      <c r="A8" s="72"/>
      <c r="B8" s="29" t="s">
        <v>11</v>
      </c>
      <c r="C8" s="30">
        <v>928</v>
      </c>
      <c r="D8" s="30">
        <v>36036</v>
      </c>
      <c r="E8" s="30">
        <v>2673449</v>
      </c>
      <c r="F8" s="30">
        <v>2249377</v>
      </c>
      <c r="G8" s="31">
        <v>424072</v>
      </c>
    </row>
    <row r="9" spans="1:7" ht="15.75" customHeight="1">
      <c r="A9" s="73" t="s">
        <v>12</v>
      </c>
      <c r="B9" s="29" t="s">
        <v>10</v>
      </c>
      <c r="C9" s="30" t="s">
        <v>6</v>
      </c>
      <c r="D9" s="30" t="s">
        <v>6</v>
      </c>
      <c r="E9" s="30" t="s">
        <v>6</v>
      </c>
      <c r="F9" s="30" t="s">
        <v>6</v>
      </c>
      <c r="G9" s="31" t="s">
        <v>6</v>
      </c>
    </row>
    <row r="10" spans="1:7" ht="15.75" customHeight="1">
      <c r="A10" s="74"/>
      <c r="B10" s="29" t="s">
        <v>11</v>
      </c>
      <c r="C10" s="30">
        <v>257</v>
      </c>
      <c r="D10" s="30">
        <v>10176</v>
      </c>
      <c r="E10" s="30">
        <v>741046</v>
      </c>
      <c r="F10" s="30">
        <v>610373</v>
      </c>
      <c r="G10" s="31">
        <v>130673</v>
      </c>
    </row>
    <row r="11" spans="1:7" ht="15.75" customHeight="1">
      <c r="A11" s="73" t="s">
        <v>13</v>
      </c>
      <c r="B11" s="29" t="s">
        <v>10</v>
      </c>
      <c r="C11" s="30" t="s">
        <v>6</v>
      </c>
      <c r="D11" s="30" t="s">
        <v>6</v>
      </c>
      <c r="E11" s="30" t="s">
        <v>6</v>
      </c>
      <c r="F11" s="30" t="s">
        <v>6</v>
      </c>
      <c r="G11" s="31" t="s">
        <v>6</v>
      </c>
    </row>
    <row r="12" spans="1:7" ht="15.75" customHeight="1">
      <c r="A12" s="74"/>
      <c r="B12" s="29" t="s">
        <v>11</v>
      </c>
      <c r="C12" s="30">
        <v>343</v>
      </c>
      <c r="D12" s="30">
        <v>12819</v>
      </c>
      <c r="E12" s="30">
        <v>829531</v>
      </c>
      <c r="F12" s="30">
        <v>662506</v>
      </c>
      <c r="G12" s="31">
        <v>167025</v>
      </c>
    </row>
    <row r="13" spans="1:7" ht="15.75" customHeight="1">
      <c r="A13" s="73" t="s">
        <v>14</v>
      </c>
      <c r="B13" s="29" t="s">
        <v>10</v>
      </c>
      <c r="C13" s="30">
        <v>543</v>
      </c>
      <c r="D13" s="30">
        <v>90919</v>
      </c>
      <c r="E13" s="30">
        <v>6075933</v>
      </c>
      <c r="F13" s="30">
        <v>1399682</v>
      </c>
      <c r="G13" s="31">
        <v>4676251</v>
      </c>
    </row>
    <row r="14" spans="1:7" ht="15.75" customHeight="1">
      <c r="A14" s="74"/>
      <c r="B14" s="29" t="s">
        <v>11</v>
      </c>
      <c r="C14" s="30">
        <v>156</v>
      </c>
      <c r="D14" s="30">
        <v>4184</v>
      </c>
      <c r="E14" s="30">
        <v>203010</v>
      </c>
      <c r="F14" s="30">
        <v>177287</v>
      </c>
      <c r="G14" s="31">
        <v>25723</v>
      </c>
    </row>
    <row r="15" spans="1:7" ht="15.75" customHeight="1">
      <c r="A15" s="73" t="s">
        <v>15</v>
      </c>
      <c r="B15" s="29" t="s">
        <v>10</v>
      </c>
      <c r="C15" s="30">
        <v>1015</v>
      </c>
      <c r="D15" s="30">
        <v>144759</v>
      </c>
      <c r="E15" s="30">
        <v>9521499</v>
      </c>
      <c r="F15" s="30">
        <v>3000497</v>
      </c>
      <c r="G15" s="31">
        <v>6521002</v>
      </c>
    </row>
    <row r="16" spans="1:7" ht="15.75" customHeight="1">
      <c r="A16" s="74"/>
      <c r="B16" s="29" t="s">
        <v>11</v>
      </c>
      <c r="C16" s="30">
        <v>172</v>
      </c>
      <c r="D16" s="30">
        <v>8857</v>
      </c>
      <c r="E16" s="30">
        <v>899862</v>
      </c>
      <c r="F16" s="30">
        <v>799211</v>
      </c>
      <c r="G16" s="31">
        <v>100651</v>
      </c>
    </row>
    <row r="17" spans="1:7" ht="15.75" customHeight="1">
      <c r="A17" s="71" t="s">
        <v>9</v>
      </c>
      <c r="B17" s="29" t="s">
        <v>10</v>
      </c>
      <c r="C17" s="30" t="s">
        <v>6</v>
      </c>
      <c r="D17" s="30" t="s">
        <v>6</v>
      </c>
      <c r="E17" s="30" t="s">
        <v>6</v>
      </c>
      <c r="F17" s="30" t="s">
        <v>6</v>
      </c>
      <c r="G17" s="31" t="s">
        <v>6</v>
      </c>
    </row>
    <row r="18" spans="1:7" ht="15.75" customHeight="1">
      <c r="A18" s="72"/>
      <c r="B18" s="29" t="s">
        <v>11</v>
      </c>
      <c r="C18" s="30">
        <v>1533</v>
      </c>
      <c r="D18" s="30">
        <v>88139</v>
      </c>
      <c r="E18" s="30">
        <v>8594165</v>
      </c>
      <c r="F18" s="30">
        <v>5661448</v>
      </c>
      <c r="G18" s="31">
        <v>2932717</v>
      </c>
    </row>
    <row r="19" spans="1:7" ht="15.75" customHeight="1">
      <c r="A19" s="73" t="s">
        <v>16</v>
      </c>
      <c r="B19" s="29" t="s">
        <v>10</v>
      </c>
      <c r="C19" s="30" t="s">
        <v>6</v>
      </c>
      <c r="D19" s="30" t="s">
        <v>6</v>
      </c>
      <c r="E19" s="30" t="s">
        <v>6</v>
      </c>
      <c r="F19" s="30" t="s">
        <v>6</v>
      </c>
      <c r="G19" s="31" t="s">
        <v>6</v>
      </c>
    </row>
    <row r="20" spans="1:7" ht="15.75" customHeight="1">
      <c r="A20" s="74"/>
      <c r="B20" s="29" t="s">
        <v>11</v>
      </c>
      <c r="C20" s="30">
        <v>666</v>
      </c>
      <c r="D20" s="30">
        <v>48680</v>
      </c>
      <c r="E20" s="30">
        <v>4939678</v>
      </c>
      <c r="F20" s="30">
        <v>2609018</v>
      </c>
      <c r="G20" s="31">
        <v>2330660</v>
      </c>
    </row>
    <row r="21" spans="1:7" ht="15.75" customHeight="1">
      <c r="A21" s="73" t="s">
        <v>17</v>
      </c>
      <c r="B21" s="29" t="s">
        <v>10</v>
      </c>
      <c r="C21" s="30" t="s">
        <v>6</v>
      </c>
      <c r="D21" s="30" t="s">
        <v>6</v>
      </c>
      <c r="E21" s="30" t="s">
        <v>6</v>
      </c>
      <c r="F21" s="30" t="s">
        <v>6</v>
      </c>
      <c r="G21" s="31" t="s">
        <v>6</v>
      </c>
    </row>
    <row r="22" spans="1:7" ht="15.75" customHeight="1" thickBot="1">
      <c r="A22" s="75"/>
      <c r="B22" s="32" t="s">
        <v>11</v>
      </c>
      <c r="C22" s="33">
        <v>867</v>
      </c>
      <c r="D22" s="33">
        <v>39459</v>
      </c>
      <c r="E22" s="33">
        <v>3654487</v>
      </c>
      <c r="F22" s="33">
        <v>3052430</v>
      </c>
      <c r="G22" s="34">
        <v>602057</v>
      </c>
    </row>
    <row r="23" spans="1:7" ht="15.75" customHeight="1">
      <c r="A23" s="35" t="s">
        <v>19</v>
      </c>
      <c r="B23" s="35"/>
      <c r="G23" s="36"/>
    </row>
    <row r="24" spans="1:7" ht="15.75" customHeight="1">
      <c r="A24" s="45" t="s">
        <v>26</v>
      </c>
      <c r="B24" s="35"/>
      <c r="G24" s="37"/>
    </row>
    <row r="25" spans="1:39" ht="12.75">
      <c r="A25" s="38" t="s">
        <v>18</v>
      </c>
      <c r="Z25" s="39"/>
      <c r="AM25" s="40"/>
    </row>
    <row r="26" spans="3:7" ht="12.75">
      <c r="C26" s="41"/>
      <c r="D26" s="41"/>
      <c r="E26" s="41"/>
      <c r="F26" s="41"/>
      <c r="G26" s="41"/>
    </row>
    <row r="27" spans="3:7" ht="12.75">
      <c r="C27" s="40"/>
      <c r="D27" s="40"/>
      <c r="E27" s="40"/>
      <c r="F27" s="40"/>
      <c r="G27" s="40"/>
    </row>
    <row r="28" spans="3:43" ht="12.75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</row>
    <row r="29" spans="3:43" ht="12.75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</row>
    <row r="30" spans="3:43" ht="12.75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</row>
    <row r="31" spans="3:43" ht="12.75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</row>
    <row r="32" spans="3:43" ht="12.75"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</row>
    <row r="33" spans="3:43" ht="12.75"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</row>
    <row r="34" spans="3:43" ht="12.75"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</row>
    <row r="35" spans="3:43" ht="12.75"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</row>
    <row r="36" spans="6:43" ht="12.75">
      <c r="F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</row>
    <row r="37" spans="5:6" ht="12.75">
      <c r="E37" s="40"/>
      <c r="F37" s="40"/>
    </row>
    <row r="38" spans="5:42" ht="12.75">
      <c r="E38" s="40"/>
      <c r="K38" s="42"/>
      <c r="L38" s="40"/>
      <c r="P38" s="42"/>
      <c r="Q38" s="40"/>
      <c r="U38" s="42"/>
      <c r="V38" s="40"/>
      <c r="Z38" s="42"/>
      <c r="AA38" s="40"/>
      <c r="AF38" s="40"/>
      <c r="AJ38" s="42"/>
      <c r="AK38" s="40"/>
      <c r="AO38" s="42"/>
      <c r="AP38" s="40"/>
    </row>
    <row r="39" spans="5:42" ht="12.75">
      <c r="E39" s="40"/>
      <c r="K39" s="43"/>
      <c r="L39" s="40"/>
      <c r="P39" s="43"/>
      <c r="Q39" s="40"/>
      <c r="U39" s="43"/>
      <c r="V39" s="40"/>
      <c r="Z39" s="43"/>
      <c r="AA39" s="40"/>
      <c r="AF39" s="40"/>
      <c r="AJ39" s="43"/>
      <c r="AK39" s="40"/>
      <c r="AO39" s="43"/>
      <c r="AP39" s="40"/>
    </row>
    <row r="40" spans="5:42" ht="12.75">
      <c r="E40" s="40"/>
      <c r="F40" s="40"/>
      <c r="K40" s="42"/>
      <c r="L40" s="40"/>
      <c r="P40" s="42"/>
      <c r="Q40" s="40"/>
      <c r="U40" s="42"/>
      <c r="V40" s="40"/>
      <c r="Z40" s="42"/>
      <c r="AA40" s="40"/>
      <c r="AF40" s="40"/>
      <c r="AJ40" s="42"/>
      <c r="AK40" s="40"/>
      <c r="AO40" s="42"/>
      <c r="AP40" s="40"/>
    </row>
    <row r="41" spans="5:42" ht="12.75">
      <c r="E41" s="40"/>
      <c r="K41" s="43"/>
      <c r="L41" s="40"/>
      <c r="P41" s="43"/>
      <c r="Q41" s="40"/>
      <c r="U41" s="43"/>
      <c r="V41" s="40"/>
      <c r="Z41" s="43"/>
      <c r="AA41" s="40"/>
      <c r="AF41" s="40"/>
      <c r="AJ41" s="43"/>
      <c r="AK41" s="40"/>
      <c r="AO41" s="43"/>
      <c r="AP41" s="40"/>
    </row>
    <row r="42" spans="5:42" ht="12.75">
      <c r="E42" s="40"/>
      <c r="K42" s="42"/>
      <c r="L42" s="40"/>
      <c r="P42" s="42"/>
      <c r="Q42" s="40"/>
      <c r="U42" s="42"/>
      <c r="V42" s="40"/>
      <c r="Z42" s="42"/>
      <c r="AA42" s="40"/>
      <c r="AF42" s="40"/>
      <c r="AJ42" s="42"/>
      <c r="AK42" s="40"/>
      <c r="AO42" s="42"/>
      <c r="AP42" s="40"/>
    </row>
    <row r="43" spans="5:42" ht="12.75">
      <c r="E43" s="40"/>
      <c r="K43" s="43"/>
      <c r="L43" s="40"/>
      <c r="P43" s="43"/>
      <c r="Q43" s="40"/>
      <c r="U43" s="43"/>
      <c r="V43" s="40"/>
      <c r="Z43" s="43"/>
      <c r="AA43" s="40"/>
      <c r="AF43" s="40"/>
      <c r="AJ43" s="43"/>
      <c r="AK43" s="40"/>
      <c r="AO43" s="43"/>
      <c r="AP43" s="40"/>
    </row>
    <row r="44" spans="5:42" ht="12.75">
      <c r="E44" s="40"/>
      <c r="K44" s="42"/>
      <c r="L44" s="40"/>
      <c r="P44" s="42"/>
      <c r="Q44" s="40"/>
      <c r="U44" s="42"/>
      <c r="V44" s="40"/>
      <c r="Z44" s="42"/>
      <c r="AA44" s="40"/>
      <c r="AF44" s="40"/>
      <c r="AJ44" s="42"/>
      <c r="AK44" s="40"/>
      <c r="AO44" s="42"/>
      <c r="AP44" s="40"/>
    </row>
    <row r="45" spans="5:42" ht="12.75">
      <c r="E45" s="40"/>
      <c r="K45" s="43"/>
      <c r="L45" s="40"/>
      <c r="P45" s="43"/>
      <c r="Q45" s="40"/>
      <c r="U45" s="43"/>
      <c r="V45" s="40"/>
      <c r="Z45" s="43"/>
      <c r="AA45" s="40"/>
      <c r="AF45" s="40"/>
      <c r="AJ45" s="43"/>
      <c r="AK45" s="40"/>
      <c r="AO45" s="43"/>
      <c r="AP45" s="40"/>
    </row>
    <row r="46" spans="11:42" ht="12.75">
      <c r="K46" s="42"/>
      <c r="L46" s="40"/>
      <c r="P46" s="42"/>
      <c r="Q46" s="40"/>
      <c r="U46" s="42"/>
      <c r="V46" s="40"/>
      <c r="Z46" s="42"/>
      <c r="AA46" s="40"/>
      <c r="AF46" s="40"/>
      <c r="AJ46" s="42"/>
      <c r="AK46" s="40"/>
      <c r="AO46" s="42"/>
      <c r="AP46" s="40"/>
    </row>
    <row r="47" spans="5:6" ht="12.75">
      <c r="E47" s="42"/>
      <c r="F47" s="40"/>
    </row>
    <row r="48" spans="5:6" ht="12.75">
      <c r="E48" s="43"/>
      <c r="F48" s="40"/>
    </row>
    <row r="49" spans="5:6" ht="12.75">
      <c r="E49" s="42"/>
      <c r="F49" s="40"/>
    </row>
    <row r="50" spans="5:6" ht="12.75">
      <c r="E50" s="43"/>
      <c r="F50" s="40"/>
    </row>
    <row r="51" spans="5:6" ht="12.75">
      <c r="E51" s="42"/>
      <c r="F51" s="40"/>
    </row>
    <row r="52" spans="5:6" ht="12.75">
      <c r="E52" s="43"/>
      <c r="F52" s="40"/>
    </row>
    <row r="53" spans="5:6" ht="12.75">
      <c r="E53" s="42"/>
      <c r="F53" s="40"/>
    </row>
    <row r="54" spans="5:6" ht="12.75">
      <c r="E54" s="43"/>
      <c r="F54" s="40"/>
    </row>
    <row r="55" spans="5:6" ht="12.75">
      <c r="E55" s="42"/>
      <c r="F55" s="40"/>
    </row>
  </sheetData>
  <sheetProtection/>
  <mergeCells count="15">
    <mergeCell ref="A1:G1"/>
    <mergeCell ref="A3:A4"/>
    <mergeCell ref="B3:B4"/>
    <mergeCell ref="C3:C4"/>
    <mergeCell ref="D3:D4"/>
    <mergeCell ref="E3:G3"/>
    <mergeCell ref="A17:A18"/>
    <mergeCell ref="A19:A20"/>
    <mergeCell ref="A21:A22"/>
    <mergeCell ref="A5:A6"/>
    <mergeCell ref="A7:A8"/>
    <mergeCell ref="A9:A10"/>
    <mergeCell ref="A11:A12"/>
    <mergeCell ref="A13:A14"/>
    <mergeCell ref="A15:A16"/>
  </mergeCells>
  <printOptions/>
  <pageMargins left="0.07874015748031496" right="0.07874015748031496" top="0.1968503937007874" bottom="0.1968503937007874" header="0.984251968503937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Tsvetana Mitkova</dc:creator>
  <cp:keywords/>
  <dc:description/>
  <cp:lastModifiedBy/>
  <dcterms:created xsi:type="dcterms:W3CDTF">2022-09-14T11:38:00Z</dcterms:created>
  <dcterms:modified xsi:type="dcterms:W3CDTF">2024-03-06T12:45:49Z</dcterms:modified>
  <cp:category/>
  <cp:version/>
  <cp:contentType/>
  <cp:contentStatus/>
</cp:coreProperties>
</file>