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1" activeTab="16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BS_Differenz_West" localSheetId="0">'[5]Westdeutschland'!#REF!</definedName>
    <definedName name="BS_Differenz_West" localSheetId="1">'[5]Westdeutschland'!#REF!</definedName>
    <definedName name="BS_Differenz_West" localSheetId="2">'[5]Westdeutschland'!#REF!</definedName>
    <definedName name="BS_Differenz_West" localSheetId="5">'[1]Westdeutschland'!#REF!</definedName>
    <definedName name="BS_Differenz_West" localSheetId="6">'[1]Westdeutschland'!#REF!</definedName>
    <definedName name="BS_Differenz_West" localSheetId="7">'[1]Westdeutschland'!#REF!</definedName>
    <definedName name="BS_Differenz_West" localSheetId="8">'[1]Westdeutschland'!#REF!</definedName>
    <definedName name="BS_Differenz_West" localSheetId="9">'[1]Westdeutschland'!#REF!</definedName>
    <definedName name="BS_Differenz_West" localSheetId="10">'[1]Westdeutschland'!#REF!</definedName>
    <definedName name="BS_Differenz_West" localSheetId="11">'[1]Westdeutschland'!#REF!</definedName>
    <definedName name="BS_Differenz_West" localSheetId="12">'[1]Westdeutschland'!#REF!</definedName>
    <definedName name="BS_Differenz_West" localSheetId="14">'[1]Westdeutschland'!#REF!</definedName>
    <definedName name="BS_Differenz_West" localSheetId="16">'[1]Westdeutschland'!#REF!</definedName>
    <definedName name="BS_Differenz_West">'[1]Westdeutschland'!#REF!</definedName>
    <definedName name="Prindiala" localSheetId="5">'[2]Data 1990'!#REF!</definedName>
    <definedName name="Prindiala" localSheetId="6">'[2]Data 1990'!#REF!</definedName>
    <definedName name="Prindiala" localSheetId="7">'[2]Data 1990'!#REF!</definedName>
    <definedName name="Prindiala" localSheetId="8">'[2]Data 1990'!#REF!</definedName>
    <definedName name="Prindiala" localSheetId="9">'[2]Data 1990'!#REF!</definedName>
    <definedName name="Prindiala" localSheetId="10">'[2]Data 1990'!#REF!</definedName>
    <definedName name="Prindiala" localSheetId="11">'[2]Data 1990'!#REF!</definedName>
    <definedName name="Prindiala" localSheetId="12">'[2]Data 1990'!#REF!</definedName>
    <definedName name="Prindiala" localSheetId="14">'[2]Data 1990'!#REF!</definedName>
    <definedName name="Prindiala" localSheetId="16">'[2]Data 1990'!#REF!</definedName>
    <definedName name="Prindiala">'[2]Data 1990'!#REF!</definedName>
    <definedName name="_xlnm.Print_Area" localSheetId="0">'2005'!$A$1:$J$2,'2005'!#REF!,'2005'!#REF!,'2005'!#REF!,'2005'!#REF!,'2005'!#REF!,'2005'!#REF!,'2005'!#REF!,'2005'!#REF!,'2005'!$A$3:$J$11,'2005'!#REF!</definedName>
    <definedName name="_xlnm.Print_Area" localSheetId="1">'2006'!$A:$J</definedName>
    <definedName name="_xlnm.Print_Area" localSheetId="2">'2007'!$A:$J</definedName>
    <definedName name="_xlnm.Print_Area" localSheetId="5">'\\Ordi29\c\usr\DONNEES\NL\1997\Construit\[Nl9095.xls]Data 1990'!#REF!</definedName>
    <definedName name="_xlnm.Print_Area" localSheetId="6">'\\Ordi29\c\usr\DONNEES\NL\1997\Construit\[Nl9095.xls]Data 1990'!#REF!</definedName>
    <definedName name="_xlnm.Print_Area" localSheetId="7">'\\Ordi29\c\usr\DONNEES\NL\1997\Construit\[Nl9095.xls]Data 1990'!#REF!</definedName>
    <definedName name="_xlnm.Print_Area" localSheetId="8">'\\Ordi29\c\usr\DONNEES\NL\1997\Construit\[Nl9095.xls]Data 1990'!#REF!</definedName>
    <definedName name="_xlnm.Print_Area" localSheetId="9">'\\Ordi29\c\usr\DONNEES\NL\1997\Construit\[Nl9095.xls]Data 1990'!#REF!</definedName>
    <definedName name="_xlnm.Print_Area" localSheetId="10">'\\Ordi29\c\usr\DONNEES\NL\1997\Construit\[Nl9095.xls]Data 1990'!#REF!</definedName>
    <definedName name="_xlnm.Print_Area" localSheetId="11">'\\Ordi29\c\usr\DONNEES\NL\1997\Construit\[Nl9095.xls]Data 1990'!#REF!</definedName>
    <definedName name="_xlnm.Print_Area" localSheetId="12">'\\Ordi29\c\usr\DONNEES\NL\1997\Construit\[Nl9095.xls]Data 1990'!#REF!</definedName>
    <definedName name="_xlnm.Print_Area" localSheetId="14">'\\Ordi29\c\usr\DONNEES\NL\1997\Construit\[Nl9095.xls]Data 1990'!#REF!</definedName>
    <definedName name="_xlnm.Print_Area" localSheetId="16">'\\Ordi29\c\usr\DONNEES\NL\1997\Construit\[Nl9095.xls]Data 1990'!#REF!</definedName>
    <definedName name="_xlnm.Print_Area">'\\Ordi29\c\usr\DONNEES\NL\1997\Construit\[Nl9095.xls]Data 1990'!#REF!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5">#REF!</definedName>
    <definedName name="TOTAL" localSheetId="6">#REF!</definedName>
    <definedName name="TOTAL" localSheetId="7">#REF!</definedName>
    <definedName name="TOTAL" localSheetId="8">#REF!</definedName>
    <definedName name="TOTAL" localSheetId="9">#REF!</definedName>
    <definedName name="TOTAL" localSheetId="10">#REF!</definedName>
    <definedName name="TOTAL" localSheetId="11">#REF!</definedName>
    <definedName name="TOTAL" localSheetId="12">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<sst xmlns="http://schemas.openxmlformats.org/spreadsheetml/2006/main" count="295" uniqueCount="35">
  <si>
    <t>All schemes</t>
  </si>
  <si>
    <t>O</t>
  </si>
  <si>
    <t>SOCIAL BENEFITS BY "HOUSING" FUNCTION</t>
  </si>
  <si>
    <t>Country name: Bulgaria        Year: 2005     Currency:  Millions national currency</t>
  </si>
  <si>
    <t>Country name: Bulgaria        Year: 2007     Currency:  Millions national currency</t>
  </si>
  <si>
    <t>Country name: Bulgaria        Year: 2006     Currency:  Millions national currency</t>
  </si>
  <si>
    <t>Social protection benefits</t>
  </si>
  <si>
    <t>Means-tested</t>
  </si>
  <si>
    <t>Benefits in kind</t>
  </si>
  <si>
    <t>Rent benefit</t>
  </si>
  <si>
    <t>Social Housing</t>
  </si>
  <si>
    <t>Other rent benefit</t>
  </si>
  <si>
    <t>Benefit to owner-occupiers</t>
  </si>
  <si>
    <t>H</t>
  </si>
  <si>
    <t>U</t>
  </si>
  <si>
    <t>S</t>
  </si>
  <si>
    <t>E</t>
  </si>
  <si>
    <t>scheme 13</t>
  </si>
  <si>
    <t>scheme 17</t>
  </si>
  <si>
    <t>Country name: Bulgaria        Year: 2008     Currency:  Millions national currency</t>
  </si>
  <si>
    <t>Country name: Bulgaria        Year: 2009     Currency:  Millions national currency</t>
  </si>
  <si>
    <t>Country name: Bulgaria        Year: 2010     Currency:  Millions national currency</t>
  </si>
  <si>
    <t>Country name: Bulgaria        Year: 2011     Currency:  Millions national currency</t>
  </si>
  <si>
    <t xml:space="preserve">Country name: Bulgaria        </t>
  </si>
  <si>
    <t xml:space="preserve">Year: 2012    </t>
  </si>
  <si>
    <t>Currency:  Millions national currency</t>
  </si>
  <si>
    <t xml:space="preserve">Year: 2013    </t>
  </si>
  <si>
    <t xml:space="preserve">Year: 2014    </t>
  </si>
  <si>
    <t xml:space="preserve">Year: 2015    </t>
  </si>
  <si>
    <t>Year: 2016</t>
  </si>
  <si>
    <t>Year: 2017</t>
  </si>
  <si>
    <t>Year: 2018</t>
  </si>
  <si>
    <t>Year: 2019</t>
  </si>
  <si>
    <t>Year: 2020</t>
  </si>
  <si>
    <t>Year: 2021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</si>
</sst>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00_)"/>
    <numFmt numFmtId="193" formatCode="0.0"/>
    <numFmt numFmtId="194" formatCode="&quot;kr&quot;\ #,##0;[Red]&quot;kr&quot;\ \-#,##0"/>
    <numFmt numFmtId="195" formatCode="#\ ###\ ##0"/>
    <numFmt numFmtId="196" formatCode="#,"/>
    <numFmt numFmtId="197" formatCode="0.0_)"/>
    <numFmt numFmtId="198" formatCode="_-* #,##0\ &quot;FB&quot;_-;\-* #,##0\ &quot;FB&quot;_-;_-* &quot;-&quot;\ &quot;FB&quot;_-;_-@_-"/>
    <numFmt numFmtId="199" formatCode="_-* #,##0\ _F_B_-;\-* #,##0\ _F_B_-;_-* &quot;-&quot;\ _F_B_-;_-@_-"/>
    <numFmt numFmtId="200" formatCode="_-* #,##0.00\ &quot;FB&quot;_-;\-* #,##0.00\ &quot;FB&quot;_-;_-* &quot;-&quot;??\ &quot;FB&quot;_-;_-@_-"/>
    <numFmt numFmtId="201" formatCode="_-* #,##0.00\ _F_B_-;\-* #,##0.00\ _F_B_-;_-* &quot;-&quot;??\ _F_B_-;_-@_-"/>
    <numFmt numFmtId="202" formatCode="0.000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0"/>
    <numFmt numFmtId="212" formatCode="#,##0.0"/>
  </numFmts>
  <fonts count="50">
    <font>
      <sz val="10"/>
      <name val="Arial"/>
      <family val="0"/>
    </font>
    <font>
      <sz val="10"/>
      <name val="Plantin"/>
      <family val="0"/>
    </font>
    <font>
      <sz val="10"/>
      <name val="MS Sans Serif"/>
      <family val="0"/>
    </font>
    <font>
      <sz val="7"/>
      <name val="Helv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u val="single"/>
      <sz val="10"/>
      <color indexed="12"/>
      <name val="Tms Rm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" fillId="0" borderId="0" applyBorder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94" fontId="2" fillId="0" borderId="0" applyFont="0" applyFill="0" applyBorder="0" applyAlignment="0" applyProtection="0"/>
    <xf numFmtId="1" fontId="3" fillId="0" borderId="0">
      <alignment horizontal="right"/>
      <protection locked="0"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 locked="0"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192" fontId="8" fillId="0" borderId="0">
      <alignment/>
      <protection/>
    </xf>
    <xf numFmtId="19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95" fontId="3" fillId="0" borderId="0">
      <alignment horizontal="right"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9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0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9" fillId="0" borderId="0" xfId="68" applyNumberFormat="1" applyFont="1" applyBorder="1" applyAlignment="1" applyProtection="1">
      <alignment horizontal="left" vertical="center"/>
      <protection/>
    </xf>
    <xf numFmtId="1" fontId="10" fillId="0" borderId="0" xfId="68" applyNumberFormat="1" applyFont="1" applyAlignment="1" applyProtection="1">
      <alignment horizontal="left"/>
      <protection/>
    </xf>
    <xf numFmtId="1" fontId="11" fillId="0" borderId="0" xfId="68" applyNumberFormat="1" applyFont="1" applyAlignment="1" applyProtection="1">
      <alignment horizontal="left"/>
      <protection/>
    </xf>
    <xf numFmtId="2" fontId="11" fillId="0" borderId="0" xfId="68" applyNumberFormat="1" applyFont="1" applyBorder="1" applyAlignment="1" applyProtection="1">
      <alignment horizontal="left"/>
      <protection/>
    </xf>
    <xf numFmtId="1" fontId="11" fillId="0" borderId="0" xfId="68" applyNumberFormat="1" applyFont="1" applyBorder="1" applyAlignment="1" applyProtection="1">
      <alignment/>
      <protection/>
    </xf>
    <xf numFmtId="1" fontId="9" fillId="0" borderId="0" xfId="68" applyNumberFormat="1" applyFont="1" applyBorder="1" applyAlignment="1" applyProtection="1">
      <alignment/>
      <protection/>
    </xf>
    <xf numFmtId="1" fontId="11" fillId="0" borderId="0" xfId="68" applyNumberFormat="1" applyFont="1" applyBorder="1" applyProtection="1">
      <alignment/>
      <protection/>
    </xf>
    <xf numFmtId="2" fontId="11" fillId="0" borderId="0" xfId="70" applyNumberFormat="1" applyFont="1" applyBorder="1" applyProtection="1">
      <alignment/>
      <protection/>
    </xf>
    <xf numFmtId="1" fontId="12" fillId="0" borderId="10" xfId="68" applyNumberFormat="1" applyFont="1" applyBorder="1" applyAlignment="1" applyProtection="1">
      <alignment horizontal="center"/>
      <protection/>
    </xf>
    <xf numFmtId="1" fontId="11" fillId="0" borderId="11" xfId="68" applyNumberFormat="1" applyFont="1" applyBorder="1" applyProtection="1">
      <alignment/>
      <protection/>
    </xf>
    <xf numFmtId="1" fontId="12" fillId="0" borderId="12" xfId="68" applyNumberFormat="1" applyFont="1" applyBorder="1" applyAlignment="1" applyProtection="1">
      <alignment/>
      <protection/>
    </xf>
    <xf numFmtId="1" fontId="11" fillId="0" borderId="13" xfId="68" applyNumberFormat="1" applyFont="1" applyBorder="1" applyProtection="1">
      <alignment/>
      <protection/>
    </xf>
    <xf numFmtId="2" fontId="11" fillId="0" borderId="11" xfId="68" applyNumberFormat="1" applyFont="1" applyBorder="1" applyAlignment="1" applyProtection="1">
      <alignment horizontal="center"/>
      <protection/>
    </xf>
    <xf numFmtId="1" fontId="12" fillId="0" borderId="14" xfId="68" applyNumberFormat="1" applyFont="1" applyBorder="1" applyAlignment="1" applyProtection="1">
      <alignment horizontal="center"/>
      <protection/>
    </xf>
    <xf numFmtId="1" fontId="11" fillId="33" borderId="14" xfId="68" applyNumberFormat="1" applyFont="1" applyFill="1" applyBorder="1" applyProtection="1">
      <alignment/>
      <protection/>
    </xf>
    <xf numFmtId="1" fontId="11" fillId="33" borderId="0" xfId="68" applyNumberFormat="1" applyFont="1" applyFill="1" applyBorder="1" applyAlignment="1" applyProtection="1">
      <alignment/>
      <protection/>
    </xf>
    <xf numFmtId="1" fontId="11" fillId="33" borderId="0" xfId="68" applyNumberFormat="1" applyFont="1" applyFill="1" applyBorder="1" applyProtection="1">
      <alignment/>
      <protection/>
    </xf>
    <xf numFmtId="1" fontId="11" fillId="33" borderId="15" xfId="68" applyNumberFormat="1" applyFont="1" applyFill="1" applyBorder="1" applyAlignment="1" applyProtection="1">
      <alignment horizontal="center"/>
      <protection/>
    </xf>
    <xf numFmtId="1" fontId="11" fillId="0" borderId="14" xfId="68" applyNumberFormat="1" applyFont="1" applyFill="1" applyBorder="1" applyProtection="1">
      <alignment/>
      <protection locked="0"/>
    </xf>
    <xf numFmtId="1" fontId="11" fillId="0" borderId="0" xfId="68" applyNumberFormat="1" applyFont="1" applyFill="1" applyBorder="1" applyAlignment="1" applyProtection="1">
      <alignment/>
      <protection locked="0"/>
    </xf>
    <xf numFmtId="1" fontId="11" fillId="0" borderId="0" xfId="68" applyNumberFormat="1" applyFont="1" applyFill="1" applyBorder="1" applyProtection="1">
      <alignment/>
      <protection locked="0"/>
    </xf>
    <xf numFmtId="1" fontId="12" fillId="0" borderId="14" xfId="68" applyNumberFormat="1" applyFont="1" applyBorder="1" applyAlignment="1" applyProtection="1">
      <alignment horizontal="center"/>
      <protection locked="0"/>
    </xf>
    <xf numFmtId="1" fontId="11" fillId="0" borderId="14" xfId="68" applyNumberFormat="1" applyFont="1" applyBorder="1" applyProtection="1">
      <alignment/>
      <protection locked="0"/>
    </xf>
    <xf numFmtId="1" fontId="11" fillId="0" borderId="0" xfId="68" applyNumberFormat="1" applyFont="1" applyBorder="1" applyProtection="1">
      <alignment/>
      <protection locked="0"/>
    </xf>
    <xf numFmtId="1" fontId="12" fillId="0" borderId="16" xfId="68" applyNumberFormat="1" applyFont="1" applyBorder="1" applyAlignment="1" applyProtection="1">
      <alignment horizontal="center"/>
      <protection locked="0"/>
    </xf>
    <xf numFmtId="1" fontId="11" fillId="33" borderId="17" xfId="68" applyNumberFormat="1" applyFont="1" applyFill="1" applyBorder="1" applyAlignment="1" applyProtection="1">
      <alignment horizontal="center"/>
      <protection/>
    </xf>
    <xf numFmtId="1" fontId="11" fillId="0" borderId="18" xfId="68" applyNumberFormat="1" applyFont="1" applyFill="1" applyBorder="1" applyAlignment="1" applyProtection="1">
      <alignment/>
      <protection locked="0"/>
    </xf>
    <xf numFmtId="1" fontId="11" fillId="0" borderId="0" xfId="68" applyNumberFormat="1" applyFont="1" applyBorder="1" applyAlignment="1" applyProtection="1">
      <alignment/>
      <protection locked="0"/>
    </xf>
    <xf numFmtId="1" fontId="11" fillId="33" borderId="10" xfId="68" applyNumberFormat="1" applyFont="1" applyFill="1" applyBorder="1" applyProtection="1">
      <alignment/>
      <protection/>
    </xf>
    <xf numFmtId="1" fontId="11" fillId="33" borderId="19" xfId="68" applyNumberFormat="1" applyFont="1" applyFill="1" applyBorder="1" applyAlignment="1" applyProtection="1">
      <alignment/>
      <protection/>
    </xf>
    <xf numFmtId="1" fontId="11" fillId="0" borderId="15" xfId="68" applyNumberFormat="1" applyFont="1" applyFill="1" applyBorder="1" applyAlignment="1" applyProtection="1">
      <alignment horizontal="center"/>
      <protection locked="0"/>
    </xf>
    <xf numFmtId="1" fontId="11" fillId="0" borderId="15" xfId="68" applyNumberFormat="1" applyFont="1" applyBorder="1" applyAlignment="1" applyProtection="1">
      <alignment horizontal="center"/>
      <protection locked="0"/>
    </xf>
    <xf numFmtId="1" fontId="12" fillId="0" borderId="0" xfId="68" applyNumberFormat="1" applyFont="1" applyBorder="1" applyAlignment="1" applyProtection="1">
      <alignment horizontal="center"/>
      <protection/>
    </xf>
    <xf numFmtId="1" fontId="11" fillId="0" borderId="0" xfId="68" applyNumberFormat="1" applyFont="1" applyProtection="1">
      <alignment/>
      <protection/>
    </xf>
    <xf numFmtId="1" fontId="11" fillId="0" borderId="0" xfId="68" applyNumberFormat="1" applyFont="1" applyAlignment="1" applyProtection="1">
      <alignment horizontal="center"/>
      <protection/>
    </xf>
    <xf numFmtId="1" fontId="11" fillId="0" borderId="20" xfId="68" applyNumberFormat="1" applyFont="1" applyFill="1" applyBorder="1" applyAlignment="1" applyProtection="1">
      <alignment horizontal="center"/>
      <protection locked="0"/>
    </xf>
    <xf numFmtId="1" fontId="11" fillId="0" borderId="16" xfId="68" applyNumberFormat="1" applyFont="1" applyFill="1" applyBorder="1" applyProtection="1">
      <alignment/>
      <protection locked="0"/>
    </xf>
    <xf numFmtId="1" fontId="11" fillId="0" borderId="21" xfId="68" applyNumberFormat="1" applyFont="1" applyFill="1" applyBorder="1" applyAlignment="1" applyProtection="1">
      <alignment/>
      <protection locked="0"/>
    </xf>
    <xf numFmtId="1" fontId="11" fillId="0" borderId="21" xfId="68" applyNumberFormat="1" applyFont="1" applyFill="1" applyBorder="1" applyProtection="1">
      <alignment/>
      <protection locked="0"/>
    </xf>
    <xf numFmtId="2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>
      <alignment horizontal="left"/>
      <protection/>
    </xf>
    <xf numFmtId="0" fontId="0" fillId="0" borderId="0" xfId="71" applyFont="1">
      <alignment/>
      <protection/>
    </xf>
    <xf numFmtId="1" fontId="9" fillId="0" borderId="0" xfId="69" applyNumberFormat="1" applyFont="1" applyBorder="1" applyAlignment="1" applyProtection="1">
      <alignment horizontal="left" vertical="center"/>
      <protection locked="0"/>
    </xf>
    <xf numFmtId="2" fontId="11" fillId="0" borderId="0" xfId="69" applyNumberFormat="1" applyFont="1" applyBorder="1" applyAlignment="1">
      <alignment/>
      <protection/>
    </xf>
    <xf numFmtId="2" fontId="11" fillId="0" borderId="11" xfId="69" applyNumberFormat="1" applyFont="1" applyBorder="1" applyAlignment="1">
      <alignment horizontal="center"/>
      <protection/>
    </xf>
    <xf numFmtId="4" fontId="11" fillId="33" borderId="15" xfId="68" applyNumberFormat="1" applyFont="1" applyFill="1" applyBorder="1" applyAlignment="1" applyProtection="1">
      <alignment/>
      <protection/>
    </xf>
    <xf numFmtId="4" fontId="11" fillId="33" borderId="17" xfId="68" applyNumberFormat="1" applyFont="1" applyFill="1" applyBorder="1" applyAlignment="1" applyProtection="1">
      <alignment/>
      <protection/>
    </xf>
    <xf numFmtId="4" fontId="11" fillId="33" borderId="15" xfId="68" applyNumberFormat="1" applyFont="1" applyFill="1" applyBorder="1" applyAlignment="1" applyProtection="1">
      <alignment/>
      <protection locked="0"/>
    </xf>
    <xf numFmtId="4" fontId="11" fillId="0" borderId="15" xfId="68" applyNumberFormat="1" applyFont="1" applyFill="1" applyBorder="1" applyAlignment="1" applyProtection="1">
      <alignment/>
      <protection locked="0"/>
    </xf>
    <xf numFmtId="4" fontId="11" fillId="33" borderId="20" xfId="68" applyNumberFormat="1" applyFont="1" applyFill="1" applyBorder="1" applyAlignment="1" applyProtection="1">
      <alignment/>
      <protection locked="0"/>
    </xf>
    <xf numFmtId="4" fontId="11" fillId="0" borderId="20" xfId="68" applyNumberFormat="1" applyFont="1" applyFill="1" applyBorder="1" applyAlignment="1" applyProtection="1">
      <alignment/>
      <protection locked="0"/>
    </xf>
    <xf numFmtId="4" fontId="11" fillId="0" borderId="0" xfId="68" applyNumberFormat="1" applyFont="1" applyBorder="1" applyAlignment="1" applyProtection="1">
      <alignment/>
      <protection/>
    </xf>
    <xf numFmtId="2" fontId="11" fillId="0" borderId="0" xfId="69" applyNumberFormat="1" applyFont="1" applyBorder="1" applyAlignment="1" applyProtection="1">
      <alignment/>
      <protection locked="0"/>
    </xf>
    <xf numFmtId="202" fontId="11" fillId="33" borderId="15" xfId="68" applyNumberFormat="1" applyFont="1" applyFill="1" applyBorder="1" applyAlignment="1" applyProtection="1">
      <alignment/>
      <protection locked="0"/>
    </xf>
    <xf numFmtId="202" fontId="11" fillId="0" borderId="15" xfId="68" applyNumberFormat="1" applyFont="1" applyFill="1" applyBorder="1" applyAlignment="1" applyProtection="1">
      <alignment/>
      <protection locked="0"/>
    </xf>
    <xf numFmtId="1" fontId="12" fillId="0" borderId="0" xfId="68" applyNumberFormat="1" applyFont="1" applyAlignment="1" applyProtection="1">
      <alignment horizontal="left" vertical="center"/>
      <protection/>
    </xf>
    <xf numFmtId="1" fontId="12" fillId="0" borderId="0" xfId="68" applyNumberFormat="1" applyFont="1" applyBorder="1" applyAlignment="1" applyProtection="1">
      <alignment horizontal="right"/>
      <protection/>
    </xf>
    <xf numFmtId="1" fontId="11" fillId="0" borderId="13" xfId="68" applyNumberFormat="1" applyFont="1" applyBorder="1" applyAlignment="1" applyProtection="1">
      <alignment horizontal="center"/>
      <protection/>
    </xf>
    <xf numFmtId="2" fontId="11" fillId="33" borderId="17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/>
    </xf>
    <xf numFmtId="2" fontId="11" fillId="33" borderId="15" xfId="68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2" fontId="11" fillId="33" borderId="15" xfId="68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2" fontId="11" fillId="33" borderId="20" xfId="68" applyNumberFormat="1" applyFont="1" applyFill="1" applyBorder="1" applyAlignment="1" applyProtection="1">
      <alignment/>
      <protection locked="0"/>
    </xf>
    <xf numFmtId="0" fontId="0" fillId="0" borderId="0" xfId="72" applyFont="1">
      <alignment/>
      <protection/>
    </xf>
    <xf numFmtId="2" fontId="0" fillId="0" borderId="15" xfId="0" applyNumberFormat="1" applyBorder="1" applyAlignment="1">
      <alignment/>
    </xf>
    <xf numFmtId="2" fontId="11" fillId="0" borderId="20" xfId="68" applyNumberFormat="1" applyFont="1" applyFill="1" applyBorder="1" applyAlignment="1" applyProtection="1">
      <alignment/>
      <protection locked="0"/>
    </xf>
    <xf numFmtId="0" fontId="11" fillId="0" borderId="15" xfId="0" applyFont="1" applyFill="1" applyBorder="1" applyAlignment="1">
      <alignment/>
    </xf>
    <xf numFmtId="2" fontId="11" fillId="0" borderId="15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2" fontId="11" fillId="33" borderId="10" xfId="68" applyNumberFormat="1" applyFont="1" applyFill="1" applyBorder="1" applyAlignment="1" applyProtection="1">
      <alignment/>
      <protection/>
    </xf>
    <xf numFmtId="2" fontId="11" fillId="33" borderId="14" xfId="68" applyNumberFormat="1" applyFont="1" applyFill="1" applyBorder="1" applyAlignment="1" applyProtection="1">
      <alignment/>
      <protection/>
    </xf>
    <xf numFmtId="2" fontId="11" fillId="33" borderId="14" xfId="68" applyNumberFormat="1" applyFont="1" applyFill="1" applyBorder="1" applyAlignment="1" applyProtection="1">
      <alignment/>
      <protection locked="0"/>
    </xf>
    <xf numFmtId="2" fontId="11" fillId="33" borderId="16" xfId="68" applyNumberFormat="1" applyFont="1" applyFill="1" applyBorder="1" applyAlignment="1" applyProtection="1">
      <alignment/>
      <protection locked="0"/>
    </xf>
    <xf numFmtId="2" fontId="11" fillId="0" borderId="17" xfId="69" applyNumberFormat="1" applyFont="1" applyBorder="1" applyAlignment="1">
      <alignment horizontal="center"/>
      <protection/>
    </xf>
    <xf numFmtId="2" fontId="11" fillId="33" borderId="17" xfId="68" applyNumberFormat="1" applyFont="1" applyFill="1" applyBorder="1" applyAlignment="1" applyProtection="1">
      <alignment/>
      <protection locked="0"/>
    </xf>
    <xf numFmtId="2" fontId="11" fillId="0" borderId="15" xfId="68" applyNumberFormat="1" applyFont="1" applyFill="1" applyBorder="1" applyAlignment="1" applyProtection="1">
      <alignment/>
      <protection locked="0"/>
    </xf>
  </cellXfs>
  <cellStyles count="78">
    <cellStyle name="Normal" xfId="0"/>
    <cellStyle name="1dec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frundet valuta_MEAN92" xfId="41"/>
    <cellStyle name="årstal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dobComma" xfId="50"/>
    <cellStyle name="Explanatory Text" xfId="51"/>
    <cellStyle name="Followed Hyperlink" xfId="52"/>
    <cellStyle name="Good" xfId="53"/>
    <cellStyle name="Haus" xfId="54"/>
    <cellStyle name="Haus 2" xfId="55"/>
    <cellStyle name="Heading 1" xfId="56"/>
    <cellStyle name="Heading 2" xfId="57"/>
    <cellStyle name="Heading 3" xfId="58"/>
    <cellStyle name="Heading 4" xfId="59"/>
    <cellStyle name="Hovede" xfId="60"/>
    <cellStyle name="Hyperlink" xfId="61"/>
    <cellStyle name="Hypertextový odkaz" xfId="62"/>
    <cellStyle name="Hypertextový odkaz 2" xfId="63"/>
    <cellStyle name="Input" xfId="64"/>
    <cellStyle name="Linked Cell" xfId="65"/>
    <cellStyle name="Neutral" xfId="66"/>
    <cellStyle name="Normal 4" xfId="67"/>
    <cellStyle name="Normal_1993_Annee" xfId="68"/>
    <cellStyle name="Normal_1993_QD_06" xfId="69"/>
    <cellStyle name="Normal_Annee" xfId="70"/>
    <cellStyle name="Normal_QD_06" xfId="71"/>
    <cellStyle name="Normal_QD_06 2" xfId="72"/>
    <cellStyle name="NormalDK" xfId="73"/>
    <cellStyle name="normální_List1" xfId="74"/>
    <cellStyle name="Note" xfId="75"/>
    <cellStyle name="Output" xfId="76"/>
    <cellStyle name="Percent" xfId="77"/>
    <cellStyle name="Sledovaný hypertextový odkaz" xfId="78"/>
    <cellStyle name="Sledovaný hypertextový odkaz 2" xfId="79"/>
    <cellStyle name="Standard_AT1990-2000Nat" xfId="80"/>
    <cellStyle name="tal" xfId="81"/>
    <cellStyle name="Title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TMP\RECEIVE\de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9\c\usr\DONNEES\NL\1997\Construit\Nl90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di29\c\usr\DONNEES\NL\1997\Construit\Nl90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aal\Local%20Settings\Temporary%20Internet%20Files\OLKB5\Swed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MP\RECEIVE\de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OutlookTemp\Sw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AITR"/>
      <sheetName val="Fisc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mes"/>
      <sheetName val="Data 1990"/>
      <sheetName val="Westdeutschla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stdeutschland"/>
      <sheetName val="Schemes list"/>
      <sheetName val="Data 1990"/>
      <sheetName val="Data 1991"/>
      <sheetName val="Data 1992"/>
      <sheetName val="Data 1993"/>
      <sheetName val="Data 1994"/>
      <sheetName val="Data 1995"/>
      <sheetName val="Data 1996"/>
      <sheetName val="Data 1997"/>
      <sheetName val="Data 1998"/>
      <sheetName val="Data 1999"/>
      <sheetName val="Schemes"/>
      <sheetName val="Data  1996"/>
      <sheetName val="1999 Estim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a 1993"/>
      <sheetName val="Data 1994"/>
      <sheetName val="Data 1995"/>
      <sheetName val="Data 1996"/>
      <sheetName val="Data 1997"/>
      <sheetName val="Data 1998"/>
      <sheetName val="Data 1999"/>
      <sheetName val="Data 2000"/>
      <sheetName val="Data 2001"/>
      <sheetName val="Data 2002"/>
      <sheetName val="Data 2003"/>
      <sheetName val="Data 2004"/>
      <sheetName val="Footnotes 20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="75" zoomScaleNormal="75" zoomScalePageLayoutView="0" workbookViewId="0" topLeftCell="A1">
      <selection activeCell="I32" sqref="I32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3" width="4.140625" style="5" customWidth="1"/>
    <col min="4" max="4" width="4.421875" style="5" customWidth="1"/>
    <col min="5" max="5" width="4.28125" style="5" customWidth="1"/>
    <col min="6" max="6" width="3.8515625" style="5" customWidth="1"/>
    <col min="7" max="7" width="28.57421875" style="5" customWidth="1"/>
    <col min="8" max="8" width="10.7109375" style="40" customWidth="1"/>
    <col min="9" max="10" width="9.7109375" style="53" customWidth="1"/>
    <col min="11" max="16384" width="9.140625" style="42" customWidth="1"/>
  </cols>
  <sheetData>
    <row r="1" spans="1:10" ht="15">
      <c r="A1" s="1" t="s">
        <v>2</v>
      </c>
      <c r="B1" s="2"/>
      <c r="C1" s="3"/>
      <c r="D1" s="3"/>
      <c r="E1" s="3"/>
      <c r="F1" s="3"/>
      <c r="G1" s="3"/>
      <c r="H1" s="4"/>
      <c r="I1" s="41"/>
      <c r="J1" s="41"/>
    </row>
    <row r="2" spans="1:10" ht="15">
      <c r="A2" s="43" t="s">
        <v>3</v>
      </c>
      <c r="B2" s="6"/>
      <c r="C2" s="7"/>
      <c r="D2" s="7"/>
      <c r="E2" s="7"/>
      <c r="F2" s="7"/>
      <c r="G2" s="7"/>
      <c r="H2" s="8"/>
      <c r="I2" s="44"/>
      <c r="J2" s="44"/>
    </row>
    <row r="3" spans="1:10" ht="12.75">
      <c r="A3" s="9"/>
      <c r="B3" s="10"/>
      <c r="C3" s="11"/>
      <c r="D3" s="12"/>
      <c r="E3" s="12"/>
      <c r="F3" s="12"/>
      <c r="G3" s="12"/>
      <c r="H3" s="13" t="s">
        <v>0</v>
      </c>
      <c r="I3" s="45" t="s">
        <v>17</v>
      </c>
      <c r="J3" s="45" t="s">
        <v>18</v>
      </c>
    </row>
    <row r="4" spans="1:10" ht="12.75">
      <c r="A4" s="9" t="s">
        <v>13</v>
      </c>
      <c r="B4" s="26">
        <v>1170000</v>
      </c>
      <c r="C4" s="29" t="s">
        <v>6</v>
      </c>
      <c r="D4" s="30"/>
      <c r="E4" s="30"/>
      <c r="F4" s="30"/>
      <c r="G4" s="30"/>
      <c r="H4" s="47">
        <f aca="true" t="shared" si="0" ref="H4:J5">H5</f>
        <v>0.413</v>
      </c>
      <c r="I4" s="47">
        <f t="shared" si="0"/>
        <v>0.176</v>
      </c>
      <c r="J4" s="47">
        <f t="shared" si="0"/>
        <v>0.237</v>
      </c>
    </row>
    <row r="5" spans="1:10" ht="12.75">
      <c r="A5" s="14" t="s">
        <v>1</v>
      </c>
      <c r="B5" s="18">
        <v>1172000</v>
      </c>
      <c r="C5" s="15"/>
      <c r="D5" s="16" t="s">
        <v>7</v>
      </c>
      <c r="E5" s="16"/>
      <c r="F5" s="16"/>
      <c r="G5" s="16"/>
      <c r="H5" s="46">
        <f t="shared" si="0"/>
        <v>0.413</v>
      </c>
      <c r="I5" s="46">
        <f t="shared" si="0"/>
        <v>0.176</v>
      </c>
      <c r="J5" s="46">
        <f t="shared" si="0"/>
        <v>0.237</v>
      </c>
    </row>
    <row r="6" spans="1:10" ht="12.75">
      <c r="A6" s="14" t="s">
        <v>14</v>
      </c>
      <c r="B6" s="18">
        <v>1172200</v>
      </c>
      <c r="C6" s="15"/>
      <c r="D6" s="16"/>
      <c r="E6" s="16" t="s">
        <v>8</v>
      </c>
      <c r="F6" s="16"/>
      <c r="G6" s="16"/>
      <c r="H6" s="46">
        <f>SUM(I6:J6)</f>
        <v>0.413</v>
      </c>
      <c r="I6" s="46">
        <f>I7+I10</f>
        <v>0.176</v>
      </c>
      <c r="J6" s="46">
        <f>J7+J10</f>
        <v>0.237</v>
      </c>
    </row>
    <row r="7" spans="1:10" ht="12.75">
      <c r="A7" s="14" t="s">
        <v>15</v>
      </c>
      <c r="B7" s="18">
        <v>1172210</v>
      </c>
      <c r="C7" s="15"/>
      <c r="D7" s="16"/>
      <c r="E7" s="17"/>
      <c r="F7" s="16" t="s">
        <v>9</v>
      </c>
      <c r="G7" s="16"/>
      <c r="H7" s="46">
        <f>SUM(I7:J7)</f>
        <v>0.413</v>
      </c>
      <c r="I7" s="46">
        <f>I8+I9</f>
        <v>0.176</v>
      </c>
      <c r="J7" s="46">
        <f>J8+J9</f>
        <v>0.237</v>
      </c>
    </row>
    <row r="8" spans="1:10" ht="12.75">
      <c r="A8" s="22" t="s">
        <v>16</v>
      </c>
      <c r="B8" s="32">
        <v>1172211</v>
      </c>
      <c r="C8" s="23"/>
      <c r="D8" s="28"/>
      <c r="E8" s="24"/>
      <c r="F8" s="28"/>
      <c r="G8" s="28" t="s">
        <v>10</v>
      </c>
      <c r="H8" s="48">
        <f>SUM(I8:J8)</f>
        <v>0.413</v>
      </c>
      <c r="I8" s="49">
        <v>0.176</v>
      </c>
      <c r="J8" s="49">
        <v>0.237</v>
      </c>
    </row>
    <row r="9" spans="1:10" ht="12.75">
      <c r="A9" s="22"/>
      <c r="B9" s="31">
        <v>1172212</v>
      </c>
      <c r="C9" s="19"/>
      <c r="D9" s="20"/>
      <c r="E9" s="21"/>
      <c r="F9" s="21"/>
      <c r="G9" s="27" t="s">
        <v>11</v>
      </c>
      <c r="H9" s="48">
        <f>SUM(I9:J9)</f>
        <v>0</v>
      </c>
      <c r="I9" s="49"/>
      <c r="J9" s="49"/>
    </row>
    <row r="10" spans="1:10" ht="12.75">
      <c r="A10" s="25"/>
      <c r="B10" s="36">
        <v>1172220</v>
      </c>
      <c r="C10" s="37"/>
      <c r="D10" s="38"/>
      <c r="E10" s="39"/>
      <c r="F10" s="39" t="s">
        <v>12</v>
      </c>
      <c r="G10" s="38"/>
      <c r="H10" s="50">
        <f>SUM(I10:J10)</f>
        <v>0</v>
      </c>
      <c r="I10" s="51"/>
      <c r="J10" s="51"/>
    </row>
    <row r="11" spans="2:10" ht="12.75">
      <c r="B11" s="35"/>
      <c r="C11" s="34"/>
      <c r="E11" s="34"/>
      <c r="H11" s="52"/>
      <c r="I11" s="52"/>
      <c r="J11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27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0.096</v>
      </c>
      <c r="J7" s="47">
        <v>0.096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0.096</v>
      </c>
      <c r="J8" s="46">
        <v>0.096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0.096</v>
      </c>
      <c r="J9" s="46">
        <v>0.096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0.096</v>
      </c>
      <c r="J10" s="46">
        <v>0.096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0.096</v>
      </c>
      <c r="J11" s="62">
        <v>0.096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</v>
      </c>
      <c r="J12" s="64"/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51"/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28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0.464</v>
      </c>
      <c r="J7" s="47">
        <v>0.464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0.464</v>
      </c>
      <c r="J8" s="46">
        <v>0.464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0.464</v>
      </c>
      <c r="J9" s="46">
        <v>0.464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0.464</v>
      </c>
      <c r="J10" s="46">
        <v>0.464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</v>
      </c>
      <c r="J11" s="62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0.464</v>
      </c>
      <c r="J12" s="64">
        <v>0.464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51"/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N18" sqref="N18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29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0.426</v>
      </c>
      <c r="J7" s="59">
        <v>0.426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0.426</v>
      </c>
      <c r="J8" s="60">
        <v>0.426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0.426</v>
      </c>
      <c r="J9" s="60">
        <v>0.426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0.426</v>
      </c>
      <c r="J10" s="60">
        <v>0.426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</v>
      </c>
      <c r="J11" s="67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0.426</v>
      </c>
      <c r="J12" s="70">
        <v>0.426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68"/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Q35" sqref="Q35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30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0.44</v>
      </c>
      <c r="J7" s="47">
        <v>0.44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0.44</v>
      </c>
      <c r="J8" s="46">
        <v>0.44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0.44</v>
      </c>
      <c r="J9" s="46">
        <v>0.44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0.44</v>
      </c>
      <c r="J10" s="46">
        <v>0.44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</v>
      </c>
      <c r="J11" s="62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0.44</v>
      </c>
      <c r="J12" s="69">
        <v>0.44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51">
        <v>0</v>
      </c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2" sqref="J12"/>
    </sheetView>
  </sheetViews>
  <sheetFormatPr defaultColWidth="9.140625" defaultRowHeight="12.75"/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5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5">
      <c r="A3" s="43" t="s">
        <v>31</v>
      </c>
      <c r="B3" s="6"/>
      <c r="C3" s="7"/>
      <c r="D3" s="7"/>
      <c r="E3" s="7"/>
      <c r="F3" s="7"/>
      <c r="G3" s="7"/>
      <c r="H3" s="57"/>
      <c r="I3" s="8"/>
    </row>
    <row r="4" spans="1:9" ht="15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1:9" ht="12.75">
      <c r="A5" s="33"/>
      <c r="B5" s="35"/>
      <c r="C5" s="34"/>
      <c r="D5" s="5"/>
      <c r="E5" s="34"/>
      <c r="F5" s="5"/>
      <c r="G5" s="5"/>
      <c r="H5" s="5"/>
      <c r="I5" s="40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0.46</v>
      </c>
      <c r="J7" s="63">
        <v>0.46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0.46</v>
      </c>
      <c r="J8" s="63">
        <v>0.46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0.46</v>
      </c>
      <c r="J9" s="63">
        <v>0.46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0.46</v>
      </c>
      <c r="J10" s="63">
        <v>0.46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3">
        <v>0</v>
      </c>
      <c r="J11" s="71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0.46</v>
      </c>
      <c r="J12" s="68">
        <v>0.46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6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3"/>
    </sheetView>
  </sheetViews>
  <sheetFormatPr defaultColWidth="9.140625" defaultRowHeight="12.75"/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5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5">
      <c r="A3" s="43" t="s">
        <v>32</v>
      </c>
      <c r="B3" s="6"/>
      <c r="C3" s="7"/>
      <c r="D3" s="7"/>
      <c r="E3" s="7"/>
      <c r="F3" s="7"/>
      <c r="G3" s="7"/>
      <c r="H3" s="57"/>
      <c r="I3" s="8"/>
    </row>
    <row r="4" spans="1:9" ht="15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1:9" ht="12.75">
      <c r="A5" s="33"/>
      <c r="B5" s="35"/>
      <c r="C5" s="34"/>
      <c r="D5" s="5"/>
      <c r="E5" s="34"/>
      <c r="F5" s="5"/>
      <c r="G5" s="5"/>
      <c r="H5" s="5"/>
      <c r="I5" s="40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76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72">
        <v>0.536</v>
      </c>
      <c r="J7" s="77">
        <v>0.536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73">
        <v>0.536</v>
      </c>
      <c r="J8" s="63">
        <v>0.536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73">
        <v>0.536</v>
      </c>
      <c r="J9" s="63">
        <v>0.536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73">
        <v>0.536</v>
      </c>
      <c r="J10" s="63">
        <v>0.536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74">
        <v>0</v>
      </c>
      <c r="J11" s="71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74">
        <v>0.536</v>
      </c>
      <c r="J12" s="78">
        <v>0.536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75">
        <v>0</v>
      </c>
      <c r="J13" s="6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M15" sqref="M15"/>
    </sheetView>
  </sheetViews>
  <sheetFormatPr defaultColWidth="9.140625" defaultRowHeight="12.75"/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5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5">
      <c r="A3" s="43" t="s">
        <v>33</v>
      </c>
      <c r="B3" s="6"/>
      <c r="C3" s="7"/>
      <c r="D3" s="7"/>
      <c r="E3" s="7"/>
      <c r="F3" s="7"/>
      <c r="G3" s="7"/>
      <c r="H3" s="57"/>
      <c r="I3" s="8"/>
    </row>
    <row r="4" spans="1:9" ht="15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1:9" ht="12.75">
      <c r="A5" s="33"/>
      <c r="B5" s="35"/>
      <c r="C5" s="34"/>
      <c r="D5" s="5"/>
      <c r="E5" s="34"/>
      <c r="F5" s="5"/>
      <c r="G5" s="5"/>
      <c r="H5" s="5"/>
      <c r="I5" s="40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76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72">
        <v>0.566</v>
      </c>
      <c r="J7" s="77">
        <v>0.566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73">
        <v>0.566</v>
      </c>
      <c r="J8" s="63">
        <v>0.566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73">
        <v>0.566</v>
      </c>
      <c r="J9" s="63">
        <v>0.566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73">
        <v>0.566</v>
      </c>
      <c r="J10" s="63">
        <v>0.566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74">
        <v>0</v>
      </c>
      <c r="J11" s="71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74">
        <v>0.566</v>
      </c>
      <c r="J12" s="78">
        <v>0.566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75">
        <v>0</v>
      </c>
      <c r="J13" s="6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Q12" sqref="Q12"/>
    </sheetView>
  </sheetViews>
  <sheetFormatPr defaultColWidth="9.140625" defaultRowHeight="12.75"/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5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5">
      <c r="A3" s="43" t="s">
        <v>34</v>
      </c>
      <c r="B3" s="6"/>
      <c r="C3" s="7"/>
      <c r="D3" s="7"/>
      <c r="E3" s="7"/>
      <c r="F3" s="7"/>
      <c r="G3" s="7"/>
      <c r="H3" s="57"/>
      <c r="I3" s="8"/>
    </row>
    <row r="4" spans="1:9" ht="15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1:9" ht="12.75">
      <c r="A5" s="33"/>
      <c r="B5" s="35"/>
      <c r="C5" s="34"/>
      <c r="D5" s="5"/>
      <c r="E5" s="34"/>
      <c r="F5" s="5"/>
      <c r="G5" s="5"/>
      <c r="H5" s="5"/>
      <c r="I5" s="40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76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72">
        <v>0.566</v>
      </c>
      <c r="J7" s="77">
        <v>0.566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73">
        <v>0.566</v>
      </c>
      <c r="J8" s="63">
        <v>0.566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73">
        <v>0.566</v>
      </c>
      <c r="J9" s="63">
        <v>0.566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73">
        <v>0.566</v>
      </c>
      <c r="J10" s="63">
        <v>0.566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74">
        <v>0</v>
      </c>
      <c r="J11" s="71">
        <v>0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74">
        <v>0.566</v>
      </c>
      <c r="J12" s="78">
        <v>0.566</v>
      </c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75">
        <v>0</v>
      </c>
      <c r="J13" s="6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selection activeCell="H4" sqref="H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3" width="4.140625" style="5" customWidth="1"/>
    <col min="4" max="4" width="4.421875" style="5" customWidth="1"/>
    <col min="5" max="5" width="4.28125" style="5" customWidth="1"/>
    <col min="6" max="6" width="3.8515625" style="5" customWidth="1"/>
    <col min="7" max="7" width="28.57421875" style="5" customWidth="1"/>
    <col min="8" max="8" width="10.7109375" style="40" customWidth="1"/>
    <col min="9" max="10" width="9.7109375" style="53" customWidth="1"/>
    <col min="11" max="16384" width="9.140625" style="42" customWidth="1"/>
  </cols>
  <sheetData>
    <row r="1" spans="1:10" ht="15">
      <c r="A1" s="1" t="s">
        <v>2</v>
      </c>
      <c r="B1" s="2"/>
      <c r="C1" s="3"/>
      <c r="D1" s="3"/>
      <c r="E1" s="3"/>
      <c r="F1" s="3"/>
      <c r="G1" s="3"/>
      <c r="H1" s="4"/>
      <c r="I1" s="41"/>
      <c r="J1" s="41"/>
    </row>
    <row r="2" spans="1:10" ht="15">
      <c r="A2" s="43" t="s">
        <v>5</v>
      </c>
      <c r="B2" s="6"/>
      <c r="C2" s="7"/>
      <c r="D2" s="7"/>
      <c r="E2" s="7"/>
      <c r="F2" s="7"/>
      <c r="G2" s="7"/>
      <c r="H2" s="8"/>
      <c r="I2" s="44"/>
      <c r="J2" s="44"/>
    </row>
    <row r="3" spans="2:10" ht="12.75">
      <c r="B3" s="35"/>
      <c r="C3" s="34"/>
      <c r="E3" s="34"/>
      <c r="H3" s="52"/>
      <c r="I3" s="52"/>
      <c r="J3" s="52"/>
    </row>
    <row r="4" spans="1:10" ht="12.75">
      <c r="A4" s="9"/>
      <c r="B4" s="10"/>
      <c r="C4" s="11"/>
      <c r="D4" s="12"/>
      <c r="E4" s="12"/>
      <c r="F4" s="12"/>
      <c r="G4" s="12"/>
      <c r="H4" s="13" t="s">
        <v>0</v>
      </c>
      <c r="I4" s="45" t="s">
        <v>17</v>
      </c>
      <c r="J4" s="45" t="s">
        <v>18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47">
        <f aca="true" t="shared" si="0" ref="H5:J6">H6</f>
        <v>0.81</v>
      </c>
      <c r="I5" s="47">
        <f t="shared" si="0"/>
        <v>0.183</v>
      </c>
      <c r="J5" s="47">
        <f t="shared" si="0"/>
        <v>0.627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46">
        <f t="shared" si="0"/>
        <v>0.81</v>
      </c>
      <c r="I6" s="46">
        <f t="shared" si="0"/>
        <v>0.183</v>
      </c>
      <c r="J6" s="46">
        <f t="shared" si="0"/>
        <v>0.627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46">
        <f>SUM(I7:J7)</f>
        <v>0.81</v>
      </c>
      <c r="I7" s="46">
        <f>I8+I11</f>
        <v>0.183</v>
      </c>
      <c r="J7" s="46">
        <f>J8+J11</f>
        <v>0.627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46">
        <f>SUM(I8:J8)</f>
        <v>0.81</v>
      </c>
      <c r="I8" s="46">
        <f>I9+I10</f>
        <v>0.183</v>
      </c>
      <c r="J8" s="46">
        <f>J9+J10</f>
        <v>0.627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54">
        <f>SUM(I9:J9)</f>
        <v>0.81</v>
      </c>
      <c r="I9" s="55">
        <v>0.183</v>
      </c>
      <c r="J9" s="55">
        <v>0.627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48">
        <f>SUM(I10:J10)</f>
        <v>0</v>
      </c>
      <c r="I10" s="49"/>
      <c r="J10" s="49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50">
        <f>SUM(I11:J11)</f>
        <v>0</v>
      </c>
      <c r="I11" s="51"/>
      <c r="J11" s="51"/>
    </row>
    <row r="12" spans="2:10" ht="12.75">
      <c r="B12" s="35"/>
      <c r="C12" s="34"/>
      <c r="E12" s="34"/>
      <c r="H12" s="52"/>
      <c r="I12" s="52"/>
      <c r="J12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selection activeCell="H4" sqref="H4:J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3" width="4.140625" style="5" customWidth="1"/>
    <col min="4" max="4" width="4.421875" style="5" customWidth="1"/>
    <col min="5" max="5" width="4.28125" style="5" customWidth="1"/>
    <col min="6" max="6" width="3.8515625" style="5" customWidth="1"/>
    <col min="7" max="7" width="28.57421875" style="5" customWidth="1"/>
    <col min="8" max="8" width="10.7109375" style="40" customWidth="1"/>
    <col min="9" max="10" width="9.7109375" style="53" customWidth="1"/>
    <col min="11" max="16384" width="9.140625" style="42" customWidth="1"/>
  </cols>
  <sheetData>
    <row r="1" spans="1:10" ht="15">
      <c r="A1" s="1" t="s">
        <v>2</v>
      </c>
      <c r="B1" s="2"/>
      <c r="C1" s="3"/>
      <c r="D1" s="3"/>
      <c r="E1" s="3"/>
      <c r="F1" s="3"/>
      <c r="G1" s="3"/>
      <c r="H1" s="4"/>
      <c r="I1" s="41"/>
      <c r="J1" s="41"/>
    </row>
    <row r="2" spans="1:10" ht="15">
      <c r="A2" s="43" t="s">
        <v>4</v>
      </c>
      <c r="B2" s="6"/>
      <c r="C2" s="7"/>
      <c r="D2" s="7"/>
      <c r="E2" s="7"/>
      <c r="F2" s="7"/>
      <c r="G2" s="7"/>
      <c r="H2" s="8"/>
      <c r="I2" s="44"/>
      <c r="J2" s="44"/>
    </row>
    <row r="3" spans="2:10" ht="12.75">
      <c r="B3" s="35"/>
      <c r="C3" s="34"/>
      <c r="E3" s="34"/>
      <c r="H3" s="52"/>
      <c r="I3" s="52"/>
      <c r="J3" s="52"/>
    </row>
    <row r="4" spans="1:10" ht="12.75">
      <c r="A4" s="9"/>
      <c r="B4" s="10"/>
      <c r="C4" s="11"/>
      <c r="D4" s="12"/>
      <c r="E4" s="12"/>
      <c r="F4" s="12"/>
      <c r="G4" s="12"/>
      <c r="H4" s="13" t="s">
        <v>0</v>
      </c>
      <c r="I4" s="45" t="s">
        <v>17</v>
      </c>
      <c r="J4" s="45" t="s">
        <v>18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47">
        <f aca="true" t="shared" si="0" ref="H5:J6">H6</f>
        <v>1.298</v>
      </c>
      <c r="I5" s="47">
        <f t="shared" si="0"/>
        <v>0.145</v>
      </c>
      <c r="J5" s="47">
        <f t="shared" si="0"/>
        <v>1.153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46">
        <f t="shared" si="0"/>
        <v>1.298</v>
      </c>
      <c r="I6" s="46">
        <f t="shared" si="0"/>
        <v>0.145</v>
      </c>
      <c r="J6" s="46">
        <f t="shared" si="0"/>
        <v>1.153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46">
        <f>SUM(I7:J7)</f>
        <v>1.298</v>
      </c>
      <c r="I7" s="46">
        <f>I8+I11</f>
        <v>0.145</v>
      </c>
      <c r="J7" s="46">
        <f>J8+J11</f>
        <v>1.153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46">
        <f>SUM(I8:J8)</f>
        <v>1.298</v>
      </c>
      <c r="I8" s="46">
        <f>I9+I10</f>
        <v>0.145</v>
      </c>
      <c r="J8" s="46">
        <f>J9+J10</f>
        <v>1.153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54">
        <f>SUM(I9:J9)</f>
        <v>1.298</v>
      </c>
      <c r="I9" s="55">
        <v>0.145</v>
      </c>
      <c r="J9" s="55">
        <v>1.153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48">
        <f>SUM(I10:J10)</f>
        <v>0</v>
      </c>
      <c r="I10" s="49"/>
      <c r="J10" s="49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50">
        <f>SUM(I11:J11)</f>
        <v>0</v>
      </c>
      <c r="I11" s="51"/>
      <c r="J11" s="51"/>
    </row>
    <row r="12" spans="2:10" ht="12.75">
      <c r="B12" s="35"/>
      <c r="C12" s="34"/>
      <c r="E12" s="34"/>
      <c r="H12" s="52"/>
      <c r="I12" s="52"/>
      <c r="J12" s="52"/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  <headerFooter alignWithMargins="0">
    <oddFooter>&amp;CESSPROS Questionnaire&amp;RPage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34" sqref="O3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42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19</v>
      </c>
      <c r="B2" s="6"/>
      <c r="C2" s="7"/>
      <c r="D2" s="7"/>
      <c r="E2" s="7"/>
      <c r="F2" s="7"/>
      <c r="G2" s="7"/>
      <c r="H2" s="57"/>
      <c r="I2" s="8"/>
    </row>
    <row r="3" spans="2:5" ht="12.75">
      <c r="B3" s="35"/>
      <c r="C3" s="34"/>
      <c r="E3" s="34"/>
    </row>
    <row r="4" spans="1:10" ht="12.75">
      <c r="A4" s="9"/>
      <c r="B4" s="10"/>
      <c r="C4" s="11"/>
      <c r="D4" s="12"/>
      <c r="E4" s="12"/>
      <c r="F4" s="12"/>
      <c r="G4" s="12"/>
      <c r="H4" s="58"/>
      <c r="I4" s="13" t="s">
        <v>0</v>
      </c>
      <c r="J4" s="45" t="s">
        <v>17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30"/>
      <c r="I5" s="59">
        <v>0.112</v>
      </c>
      <c r="J5" s="47">
        <v>0.112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16"/>
      <c r="I6" s="60">
        <v>0.112</v>
      </c>
      <c r="J6" s="46">
        <v>0.112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16"/>
      <c r="I7" s="60">
        <v>0.112</v>
      </c>
      <c r="J7" s="46">
        <v>0.112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16"/>
      <c r="I8" s="60">
        <v>0.112</v>
      </c>
      <c r="J8" s="46">
        <v>0.112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28"/>
      <c r="I9" s="61">
        <v>0.112</v>
      </c>
      <c r="J9" s="62">
        <v>0.112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21"/>
      <c r="I10" s="63">
        <v>0</v>
      </c>
      <c r="J10" s="64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39"/>
      <c r="I11" s="65">
        <v>0</v>
      </c>
      <c r="J11" s="51"/>
    </row>
    <row r="12" spans="2:10" ht="12.75">
      <c r="B12" s="35"/>
      <c r="C12" s="34"/>
      <c r="E12" s="34"/>
      <c r="J1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42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20</v>
      </c>
      <c r="B2" s="6"/>
      <c r="C2" s="7"/>
      <c r="D2" s="7"/>
      <c r="E2" s="7"/>
      <c r="F2" s="7"/>
      <c r="G2" s="7"/>
      <c r="H2" s="57"/>
      <c r="I2" s="8"/>
    </row>
    <row r="3" spans="2:5" ht="12.75">
      <c r="B3" s="35"/>
      <c r="C3" s="34"/>
      <c r="E3" s="34"/>
    </row>
    <row r="4" spans="1:10" ht="12.75">
      <c r="A4" s="9"/>
      <c r="B4" s="10"/>
      <c r="C4" s="11"/>
      <c r="D4" s="12"/>
      <c r="E4" s="12"/>
      <c r="F4" s="12"/>
      <c r="G4" s="12"/>
      <c r="H4" s="58"/>
      <c r="I4" s="13" t="s">
        <v>0</v>
      </c>
      <c r="J4" s="45" t="s">
        <v>17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30"/>
      <c r="I5" s="59">
        <v>0.087</v>
      </c>
      <c r="J5" s="47">
        <v>0.087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16"/>
      <c r="I6" s="60">
        <v>0.087</v>
      </c>
      <c r="J6" s="46">
        <v>0.087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16"/>
      <c r="I7" s="60">
        <v>0.087</v>
      </c>
      <c r="J7" s="46">
        <v>0.087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16"/>
      <c r="I8" s="60">
        <v>0.087</v>
      </c>
      <c r="J8" s="46">
        <v>0.087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28"/>
      <c r="I9" s="61">
        <v>0.087</v>
      </c>
      <c r="J9" s="62">
        <v>0.087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21"/>
      <c r="I10" s="63">
        <v>0</v>
      </c>
      <c r="J10" s="64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39"/>
      <c r="I11" s="65">
        <v>0</v>
      </c>
      <c r="J11" s="51"/>
    </row>
    <row r="12" spans="2:10" ht="12.75">
      <c r="B12" s="35"/>
      <c r="C12" s="34"/>
      <c r="E12" s="34"/>
      <c r="J1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42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21</v>
      </c>
      <c r="B2" s="6"/>
      <c r="C2" s="7"/>
      <c r="D2" s="7"/>
      <c r="E2" s="7"/>
      <c r="F2" s="7"/>
      <c r="G2" s="7"/>
      <c r="H2" s="57"/>
      <c r="I2" s="8"/>
    </row>
    <row r="3" spans="2:5" ht="12.75">
      <c r="B3" s="35"/>
      <c r="C3" s="34"/>
      <c r="E3" s="34"/>
    </row>
    <row r="4" spans="1:10" ht="12.75">
      <c r="A4" s="9"/>
      <c r="B4" s="10"/>
      <c r="C4" s="11"/>
      <c r="D4" s="12"/>
      <c r="E4" s="12"/>
      <c r="F4" s="12"/>
      <c r="G4" s="12"/>
      <c r="H4" s="58"/>
      <c r="I4" s="13" t="s">
        <v>0</v>
      </c>
      <c r="J4" s="45" t="s">
        <v>17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30"/>
      <c r="I5" s="59">
        <v>0.082</v>
      </c>
      <c r="J5" s="47">
        <v>0.082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16"/>
      <c r="I6" s="60">
        <v>0.082</v>
      </c>
      <c r="J6" s="46">
        <v>0.082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16"/>
      <c r="I7" s="60">
        <v>0.082</v>
      </c>
      <c r="J7" s="46">
        <v>0.082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16"/>
      <c r="I8" s="60">
        <v>0.082</v>
      </c>
      <c r="J8" s="46">
        <v>0.082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28"/>
      <c r="I9" s="61">
        <v>0.082</v>
      </c>
      <c r="J9" s="62">
        <v>0.082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21"/>
      <c r="I10" s="63">
        <v>0</v>
      </c>
      <c r="J10" s="64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39"/>
      <c r="I11" s="65">
        <v>0</v>
      </c>
      <c r="J11" s="51"/>
    </row>
    <row r="12" spans="2:10" ht="12.75">
      <c r="B12" s="35"/>
      <c r="C12" s="34"/>
      <c r="E12" s="34"/>
      <c r="J1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42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22</v>
      </c>
      <c r="B2" s="6"/>
      <c r="C2" s="7"/>
      <c r="D2" s="7"/>
      <c r="E2" s="7"/>
      <c r="F2" s="7"/>
      <c r="G2" s="7"/>
      <c r="H2" s="57"/>
      <c r="I2" s="8"/>
    </row>
    <row r="3" spans="2:5" ht="12.75">
      <c r="B3" s="35"/>
      <c r="C3" s="34"/>
      <c r="E3" s="34"/>
    </row>
    <row r="4" spans="1:10" ht="12.75">
      <c r="A4" s="9"/>
      <c r="B4" s="10"/>
      <c r="C4" s="11"/>
      <c r="D4" s="12"/>
      <c r="E4" s="12"/>
      <c r="F4" s="12"/>
      <c r="G4" s="12"/>
      <c r="H4" s="58"/>
      <c r="I4" s="13" t="s">
        <v>0</v>
      </c>
      <c r="J4" s="45" t="s">
        <v>17</v>
      </c>
    </row>
    <row r="5" spans="1:10" ht="12.75">
      <c r="A5" s="9" t="s">
        <v>13</v>
      </c>
      <c r="B5" s="26">
        <v>1170000</v>
      </c>
      <c r="C5" s="29" t="s">
        <v>6</v>
      </c>
      <c r="D5" s="30"/>
      <c r="E5" s="30"/>
      <c r="F5" s="30"/>
      <c r="G5" s="30"/>
      <c r="H5" s="30"/>
      <c r="I5" s="59">
        <v>0.077</v>
      </c>
      <c r="J5" s="47">
        <v>0.077</v>
      </c>
    </row>
    <row r="6" spans="1:10" ht="12.75">
      <c r="A6" s="14" t="s">
        <v>1</v>
      </c>
      <c r="B6" s="18">
        <v>1172000</v>
      </c>
      <c r="C6" s="15"/>
      <c r="D6" s="16" t="s">
        <v>7</v>
      </c>
      <c r="E6" s="16"/>
      <c r="F6" s="16"/>
      <c r="G6" s="16"/>
      <c r="H6" s="16"/>
      <c r="I6" s="60">
        <v>0.077</v>
      </c>
      <c r="J6" s="46">
        <v>0.077</v>
      </c>
    </row>
    <row r="7" spans="1:10" ht="12.75">
      <c r="A7" s="14" t="s">
        <v>14</v>
      </c>
      <c r="B7" s="18">
        <v>1172200</v>
      </c>
      <c r="C7" s="15"/>
      <c r="D7" s="16"/>
      <c r="E7" s="16" t="s">
        <v>8</v>
      </c>
      <c r="F7" s="16"/>
      <c r="G7" s="16"/>
      <c r="H7" s="16"/>
      <c r="I7" s="60">
        <v>0.077</v>
      </c>
      <c r="J7" s="46">
        <v>0.077</v>
      </c>
    </row>
    <row r="8" spans="1:10" ht="12.75">
      <c r="A8" s="14" t="s">
        <v>15</v>
      </c>
      <c r="B8" s="18">
        <v>1172210</v>
      </c>
      <c r="C8" s="15"/>
      <c r="D8" s="16"/>
      <c r="E8" s="17"/>
      <c r="F8" s="16" t="s">
        <v>9</v>
      </c>
      <c r="G8" s="16"/>
      <c r="H8" s="16"/>
      <c r="I8" s="60">
        <v>0.077</v>
      </c>
      <c r="J8" s="46">
        <v>0.077</v>
      </c>
    </row>
    <row r="9" spans="1:10" ht="12.75">
      <c r="A9" s="22" t="s">
        <v>16</v>
      </c>
      <c r="B9" s="32">
        <v>1172211</v>
      </c>
      <c r="C9" s="23"/>
      <c r="D9" s="28"/>
      <c r="E9" s="24"/>
      <c r="F9" s="28"/>
      <c r="G9" s="28" t="s">
        <v>10</v>
      </c>
      <c r="H9" s="28"/>
      <c r="I9" s="61">
        <v>0.077</v>
      </c>
      <c r="J9" s="62">
        <v>0.077</v>
      </c>
    </row>
    <row r="10" spans="1:10" ht="12.75">
      <c r="A10" s="22"/>
      <c r="B10" s="31">
        <v>1172212</v>
      </c>
      <c r="C10" s="19"/>
      <c r="D10" s="20"/>
      <c r="E10" s="21"/>
      <c r="F10" s="21"/>
      <c r="G10" s="27" t="s">
        <v>11</v>
      </c>
      <c r="H10" s="21"/>
      <c r="I10" s="63">
        <v>0</v>
      </c>
      <c r="J10" s="64"/>
    </row>
    <row r="11" spans="1:10" ht="12.75">
      <c r="A11" s="25"/>
      <c r="B11" s="36">
        <v>1172220</v>
      </c>
      <c r="C11" s="37"/>
      <c r="D11" s="38"/>
      <c r="E11" s="39"/>
      <c r="F11" s="39" t="s">
        <v>12</v>
      </c>
      <c r="G11" s="38"/>
      <c r="H11" s="39"/>
      <c r="I11" s="65">
        <v>0</v>
      </c>
      <c r="J11" s="51"/>
    </row>
    <row r="12" spans="2:10" ht="12.75">
      <c r="B12" s="35"/>
      <c r="C12" s="34"/>
      <c r="E12" s="34"/>
      <c r="J12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24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0.085</v>
      </c>
      <c r="J7" s="47">
        <v>0.085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0.085</v>
      </c>
      <c r="J8" s="46">
        <v>0.085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0.085</v>
      </c>
      <c r="J9" s="46">
        <v>0.085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0.085</v>
      </c>
      <c r="J10" s="46">
        <v>0.085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0.085</v>
      </c>
      <c r="J11" s="62">
        <v>0.085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</v>
      </c>
      <c r="J12" s="64"/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51"/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="75" zoomScaleNormal="75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" sqref="K1:K16384"/>
    </sheetView>
  </sheetViews>
  <sheetFormatPr defaultColWidth="9.140625" defaultRowHeight="12.75"/>
  <cols>
    <col min="1" max="1" width="2.7109375" style="33" customWidth="1"/>
    <col min="2" max="2" width="8.7109375" style="5" customWidth="1"/>
    <col min="3" max="7" width="1.7109375" style="5" customWidth="1"/>
    <col min="8" max="8" width="31.57421875" style="5" customWidth="1"/>
    <col min="9" max="9" width="13.8515625" style="40" customWidth="1"/>
    <col min="10" max="10" width="10.00390625" style="0" bestFit="1" customWidth="1"/>
    <col min="11" max="16384" width="9.140625" style="66" customWidth="1"/>
  </cols>
  <sheetData>
    <row r="1" spans="1:9" ht="15">
      <c r="A1" s="1" t="s">
        <v>2</v>
      </c>
      <c r="B1" s="2"/>
      <c r="C1" s="3"/>
      <c r="D1" s="3"/>
      <c r="E1" s="3"/>
      <c r="F1" s="3"/>
      <c r="G1" s="3"/>
      <c r="H1" s="56"/>
      <c r="I1" s="4"/>
    </row>
    <row r="2" spans="1:9" ht="17.25" customHeight="1">
      <c r="A2" s="43" t="s">
        <v>23</v>
      </c>
      <c r="B2" s="6"/>
      <c r="C2" s="7"/>
      <c r="D2" s="7"/>
      <c r="E2" s="7"/>
      <c r="F2" s="7"/>
      <c r="G2" s="7"/>
      <c r="H2" s="57"/>
      <c r="I2" s="8"/>
    </row>
    <row r="3" spans="1:9" ht="17.25" customHeight="1">
      <c r="A3" s="43" t="s">
        <v>26</v>
      </c>
      <c r="B3" s="6"/>
      <c r="C3" s="7"/>
      <c r="D3" s="7"/>
      <c r="E3" s="7"/>
      <c r="F3" s="7"/>
      <c r="G3" s="7"/>
      <c r="H3" s="57"/>
      <c r="I3" s="8"/>
    </row>
    <row r="4" spans="1:9" ht="17.25" customHeight="1">
      <c r="A4" s="43" t="s">
        <v>25</v>
      </c>
      <c r="B4" s="6"/>
      <c r="C4" s="7"/>
      <c r="D4" s="7"/>
      <c r="E4" s="7"/>
      <c r="F4" s="7"/>
      <c r="G4" s="7"/>
      <c r="H4" s="57"/>
      <c r="I4" s="8"/>
    </row>
    <row r="5" spans="2:5" ht="12.75">
      <c r="B5" s="35"/>
      <c r="C5" s="34"/>
      <c r="E5" s="34"/>
    </row>
    <row r="6" spans="1:10" ht="12.75">
      <c r="A6" s="9"/>
      <c r="B6" s="10"/>
      <c r="C6" s="11"/>
      <c r="D6" s="12"/>
      <c r="E6" s="12"/>
      <c r="F6" s="12"/>
      <c r="G6" s="12"/>
      <c r="H6" s="58"/>
      <c r="I6" s="13" t="s">
        <v>0</v>
      </c>
      <c r="J6" s="45" t="s">
        <v>17</v>
      </c>
    </row>
    <row r="7" spans="1:10" ht="12.75">
      <c r="A7" s="9" t="s">
        <v>13</v>
      </c>
      <c r="B7" s="26">
        <v>1170000</v>
      </c>
      <c r="C7" s="29" t="s">
        <v>6</v>
      </c>
      <c r="D7" s="30"/>
      <c r="E7" s="30"/>
      <c r="F7" s="30"/>
      <c r="G7" s="30"/>
      <c r="H7" s="30"/>
      <c r="I7" s="59">
        <v>0.094</v>
      </c>
      <c r="J7" s="47">
        <v>0.094</v>
      </c>
    </row>
    <row r="8" spans="1:10" ht="12.75">
      <c r="A8" s="14" t="s">
        <v>1</v>
      </c>
      <c r="B8" s="18">
        <v>1172000</v>
      </c>
      <c r="C8" s="15"/>
      <c r="D8" s="16" t="s">
        <v>7</v>
      </c>
      <c r="E8" s="16"/>
      <c r="F8" s="16"/>
      <c r="G8" s="16"/>
      <c r="H8" s="16"/>
      <c r="I8" s="60">
        <v>0.094</v>
      </c>
      <c r="J8" s="46">
        <v>0.094</v>
      </c>
    </row>
    <row r="9" spans="1:10" ht="12.75">
      <c r="A9" s="14" t="s">
        <v>14</v>
      </c>
      <c r="B9" s="18">
        <v>1172200</v>
      </c>
      <c r="C9" s="15"/>
      <c r="D9" s="16"/>
      <c r="E9" s="16" t="s">
        <v>8</v>
      </c>
      <c r="F9" s="16"/>
      <c r="G9" s="16"/>
      <c r="H9" s="16"/>
      <c r="I9" s="60">
        <v>0.094</v>
      </c>
      <c r="J9" s="46">
        <v>0.094</v>
      </c>
    </row>
    <row r="10" spans="1:10" ht="12.75">
      <c r="A10" s="14" t="s">
        <v>15</v>
      </c>
      <c r="B10" s="18">
        <v>1172210</v>
      </c>
      <c r="C10" s="15"/>
      <c r="D10" s="16"/>
      <c r="E10" s="17"/>
      <c r="F10" s="16" t="s">
        <v>9</v>
      </c>
      <c r="G10" s="16"/>
      <c r="H10" s="16"/>
      <c r="I10" s="60">
        <v>0.094</v>
      </c>
      <c r="J10" s="46">
        <v>0.094</v>
      </c>
    </row>
    <row r="11" spans="1:10" ht="12.75">
      <c r="A11" s="22" t="s">
        <v>16</v>
      </c>
      <c r="B11" s="32">
        <v>1172211</v>
      </c>
      <c r="C11" s="23"/>
      <c r="D11" s="28"/>
      <c r="E11" s="24"/>
      <c r="F11" s="28"/>
      <c r="G11" s="28" t="s">
        <v>10</v>
      </c>
      <c r="H11" s="28"/>
      <c r="I11" s="61">
        <v>0.094</v>
      </c>
      <c r="J11" s="62">
        <v>0.094</v>
      </c>
    </row>
    <row r="12" spans="1:10" ht="12.75">
      <c r="A12" s="22"/>
      <c r="B12" s="31">
        <v>1172212</v>
      </c>
      <c r="C12" s="19"/>
      <c r="D12" s="20"/>
      <c r="E12" s="21"/>
      <c r="F12" s="21"/>
      <c r="G12" s="27" t="s">
        <v>11</v>
      </c>
      <c r="H12" s="21"/>
      <c r="I12" s="63">
        <v>0</v>
      </c>
      <c r="J12" s="64"/>
    </row>
    <row r="13" spans="1:10" ht="12.75">
      <c r="A13" s="25"/>
      <c r="B13" s="36">
        <v>1172220</v>
      </c>
      <c r="C13" s="37"/>
      <c r="D13" s="38"/>
      <c r="E13" s="39"/>
      <c r="F13" s="39" t="s">
        <v>12</v>
      </c>
      <c r="G13" s="38"/>
      <c r="H13" s="39"/>
      <c r="I13" s="65">
        <v>0</v>
      </c>
      <c r="J13" s="51"/>
    </row>
    <row r="14" spans="2:10" ht="12.75">
      <c r="B14" s="35"/>
      <c r="C14" s="34"/>
      <c r="E14" s="34"/>
      <c r="J14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Statistikaamet</dc:creator>
  <cp:keywords/>
  <dc:description/>
  <cp:lastModifiedBy>Konstantin Drashkov</cp:lastModifiedBy>
  <cp:lastPrinted>2009-09-10T08:56:41Z</cp:lastPrinted>
  <dcterms:created xsi:type="dcterms:W3CDTF">2005-10-07T10:21:04Z</dcterms:created>
  <dcterms:modified xsi:type="dcterms:W3CDTF">2023-08-21T11:48:09Z</dcterms:modified>
  <cp:category/>
  <cp:version/>
  <cp:contentType/>
  <cp:contentStatus/>
</cp:coreProperties>
</file>