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>'[2]Data 1990'!#REF!</definedName>
    <definedName name="_xlnm.Print_Area" localSheetId="0">'2005'!$A$1:$M$2,'2005'!#REF!,'2005'!#REF!,'2005'!#REF!,'2005'!#REF!,'2005'!#REF!,'2005'!#REF!,'2005'!$A$3:$M$36,'2005'!#REF!,'2005'!#REF!,'2005'!#REF!</definedName>
    <definedName name="_xlnm.Print_Area" localSheetId="1">'2006'!$A:$O</definedName>
    <definedName name="_xlnm.Print_Area" localSheetId="2">'2007'!$A:$O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comments3.xml><?xml version="1.0" encoding="utf-8"?>
<comments xmlns="http://schemas.openxmlformats.org/spreadsheetml/2006/main">
  <authors>
    <author>nsi</author>
  </authors>
  <commentList>
    <comment ref="J10" authorId="0">
      <text>
        <r>
          <rPr>
            <b/>
            <sz val="8"/>
            <rFont val="Tahoma"/>
            <family val="2"/>
          </rPr>
          <t>nsi: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Only for 2005</t>
        </r>
      </text>
    </comment>
    <comment ref="J13" authorId="0">
      <text>
        <r>
          <rPr>
            <b/>
            <sz val="8"/>
            <rFont val="Tahoma"/>
            <family val="2"/>
          </rPr>
          <t>nsi: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Until 2002</t>
        </r>
      </text>
    </comment>
  </commentList>
</comments>
</file>

<file path=xl/sharedStrings.xml><?xml version="1.0" encoding="utf-8"?>
<sst xmlns="http://schemas.openxmlformats.org/spreadsheetml/2006/main" count="1162" uniqueCount="55">
  <si>
    <t>БЪЛГАРИЯ      отчетна година: 2007     Млн.лв</t>
  </si>
  <si>
    <t>А</t>
  </si>
  <si>
    <t>О</t>
  </si>
  <si>
    <t>Д</t>
  </si>
  <si>
    <t>Всички схеми</t>
  </si>
  <si>
    <t>Схема 4</t>
  </si>
  <si>
    <t>Схема 12</t>
  </si>
  <si>
    <t>Схема 14</t>
  </si>
  <si>
    <t>Схема 16</t>
  </si>
  <si>
    <t>Схема 17</t>
  </si>
  <si>
    <t>Схема 18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</si>
  <si>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</si>
  <si>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</si>
  <si>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</si>
  <si>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</si>
  <si>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</si>
  <si>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Е</t>
  </si>
  <si>
    <t>Т</t>
  </si>
  <si>
    <t>С</t>
  </si>
  <si>
    <t>В</t>
  </si>
  <si>
    <t>Обезщетения за социална защита</t>
  </si>
  <si>
    <t>Не базирани на имотен ценз</t>
  </si>
  <si>
    <t>Други обезщетения в натура</t>
  </si>
  <si>
    <t>Настаняване (квартирни)</t>
  </si>
  <si>
    <t>Ц</t>
  </si>
  <si>
    <t>М</t>
  </si>
  <si>
    <t>Й</t>
  </si>
  <si>
    <t>Подкрепа на дохода при раждане на дете</t>
  </si>
  <si>
    <t>Обезщетение при отпуск за отглеждане на дете</t>
  </si>
  <si>
    <t>Семейни или детски надбавки</t>
  </si>
  <si>
    <t>Други парични периодични обезщетения</t>
  </si>
  <si>
    <t>Други еднократни обезщетения</t>
  </si>
  <si>
    <t>Еднократна помощ при раждане</t>
  </si>
  <si>
    <t>Обезщетение за отглеждане на дете</t>
  </si>
  <si>
    <t>Дневна грижа за дете</t>
  </si>
  <si>
    <t>Домашна помощ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</si>
  <si>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</si>
  <si>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</si>
  <si>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"СЕМЕЙСТВО/ДЕЦА"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</si>
  <si>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</si>
  <si>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</si>
  <si>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</si>
  <si>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</si>
  <si>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 xml:space="preserve">БЪЛГАРИЯ        </t>
  </si>
  <si>
    <t xml:space="preserve">отчетна година: 2012 </t>
  </si>
  <si>
    <t xml:space="preserve">  Млн.лв</t>
  </si>
  <si>
    <t xml:space="preserve">отчетна година: 2013 </t>
  </si>
  <si>
    <t xml:space="preserve">отчетна година: 2014 </t>
  </si>
  <si>
    <t xml:space="preserve">отчетна година: 2015 </t>
  </si>
  <si>
    <t>отчетна година: 2016</t>
  </si>
  <si>
    <t>отчетна година: 2017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</si>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</sst>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  <numFmt numFmtId="219" formatCode="#,##0.0000"/>
  </numFmts>
  <fonts count="55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1" fillId="0" borderId="0" applyBorder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198" fontId="7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" fontId="9" fillId="0" borderId="0" xfId="67" applyNumberFormat="1" applyFont="1" applyBorder="1" applyAlignment="1" applyProtection="1">
      <alignment horizontal="left" vertical="center"/>
      <protection/>
    </xf>
    <xf numFmtId="1" fontId="10" fillId="0" borderId="0" xfId="67" applyNumberFormat="1" applyFont="1" applyAlignment="1" applyProtection="1">
      <alignment horizontal="left"/>
      <protection/>
    </xf>
    <xf numFmtId="1" fontId="11" fillId="0" borderId="0" xfId="67" applyNumberFormat="1" applyFont="1" applyAlignment="1" applyProtection="1">
      <alignment horizontal="left"/>
      <protection/>
    </xf>
    <xf numFmtId="1" fontId="12" fillId="0" borderId="0" xfId="67" applyNumberFormat="1" applyFont="1" applyAlignment="1" applyProtection="1">
      <alignment horizontal="left" vertical="center"/>
      <protection/>
    </xf>
    <xf numFmtId="2" fontId="11" fillId="0" borderId="0" xfId="67" applyNumberFormat="1" applyFont="1" applyBorder="1" applyAlignment="1" applyProtection="1">
      <alignment horizontal="left"/>
      <protection/>
    </xf>
    <xf numFmtId="1" fontId="11" fillId="0" borderId="0" xfId="67" applyNumberFormat="1" applyFont="1" applyBorder="1" applyAlignment="1" applyProtection="1">
      <alignment/>
      <protection/>
    </xf>
    <xf numFmtId="1" fontId="9" fillId="0" borderId="0" xfId="67" applyNumberFormat="1" applyFont="1" applyBorder="1" applyAlignment="1" applyProtection="1">
      <alignment/>
      <protection/>
    </xf>
    <xf numFmtId="1" fontId="11" fillId="0" borderId="0" xfId="67" applyNumberFormat="1" applyFont="1" applyBorder="1" applyProtection="1">
      <alignment/>
      <protection/>
    </xf>
    <xf numFmtId="1" fontId="12" fillId="0" borderId="0" xfId="67" applyNumberFormat="1" applyFont="1" applyBorder="1" applyAlignment="1" applyProtection="1">
      <alignment horizontal="right"/>
      <protection/>
    </xf>
    <xf numFmtId="2" fontId="11" fillId="0" borderId="0" xfId="69" applyNumberFormat="1" applyFont="1" applyBorder="1" applyProtection="1">
      <alignment/>
      <protection/>
    </xf>
    <xf numFmtId="1" fontId="12" fillId="0" borderId="10" xfId="67" applyNumberFormat="1" applyFont="1" applyBorder="1" applyAlignment="1" applyProtection="1">
      <alignment horizontal="center"/>
      <protection/>
    </xf>
    <xf numFmtId="1" fontId="11" fillId="0" borderId="11" xfId="67" applyNumberFormat="1" applyFont="1" applyBorder="1" applyProtection="1">
      <alignment/>
      <protection/>
    </xf>
    <xf numFmtId="1" fontId="12" fillId="0" borderId="12" xfId="67" applyNumberFormat="1" applyFont="1" applyBorder="1" applyAlignment="1" applyProtection="1">
      <alignment/>
      <protection/>
    </xf>
    <xf numFmtId="1" fontId="11" fillId="0" borderId="13" xfId="67" applyNumberFormat="1" applyFont="1" applyBorder="1" applyProtection="1">
      <alignment/>
      <protection/>
    </xf>
    <xf numFmtId="1" fontId="11" fillId="0" borderId="13" xfId="67" applyNumberFormat="1" applyFont="1" applyBorder="1" applyAlignment="1" applyProtection="1">
      <alignment horizontal="center"/>
      <protection/>
    </xf>
    <xf numFmtId="2" fontId="11" fillId="0" borderId="11" xfId="67" applyNumberFormat="1" applyFont="1" applyBorder="1" applyAlignment="1" applyProtection="1">
      <alignment horizontal="center"/>
      <protection/>
    </xf>
    <xf numFmtId="1" fontId="11" fillId="33" borderId="14" xfId="67" applyNumberFormat="1" applyFont="1" applyFill="1" applyBorder="1" applyProtection="1">
      <alignment/>
      <protection/>
    </xf>
    <xf numFmtId="1" fontId="11" fillId="33" borderId="0" xfId="67" applyNumberFormat="1" applyFont="1" applyFill="1" applyBorder="1" applyAlignment="1" applyProtection="1">
      <alignment/>
      <protection/>
    </xf>
    <xf numFmtId="1" fontId="11" fillId="33" borderId="0" xfId="67" applyNumberFormat="1" applyFont="1" applyFill="1" applyBorder="1" applyProtection="1">
      <alignment/>
      <protection/>
    </xf>
    <xf numFmtId="1" fontId="11" fillId="33" borderId="15" xfId="67" applyNumberFormat="1" applyFont="1" applyFill="1" applyBorder="1" applyAlignment="1" applyProtection="1">
      <alignment horizontal="center"/>
      <protection/>
    </xf>
    <xf numFmtId="1" fontId="11" fillId="0" borderId="14" xfId="67" applyNumberFormat="1" applyFont="1" applyFill="1" applyBorder="1" applyProtection="1">
      <alignment/>
      <protection locked="0"/>
    </xf>
    <xf numFmtId="1" fontId="11" fillId="0" borderId="0" xfId="67" applyNumberFormat="1" applyFont="1" applyFill="1" applyBorder="1" applyAlignment="1" applyProtection="1">
      <alignment/>
      <protection locked="0"/>
    </xf>
    <xf numFmtId="1" fontId="12" fillId="0" borderId="14" xfId="67" applyNumberFormat="1" applyFont="1" applyBorder="1" applyAlignment="1" applyProtection="1">
      <alignment horizontal="center"/>
      <protection locked="0"/>
    </xf>
    <xf numFmtId="1" fontId="11" fillId="0" borderId="14" xfId="67" applyNumberFormat="1" applyFont="1" applyBorder="1" applyProtection="1">
      <alignment/>
      <protection locked="0"/>
    </xf>
    <xf numFmtId="1" fontId="11" fillId="0" borderId="0" xfId="67" applyNumberFormat="1" applyFont="1" applyProtection="1">
      <alignment/>
      <protection locked="0"/>
    </xf>
    <xf numFmtId="1" fontId="11" fillId="0" borderId="0" xfId="67" applyNumberFormat="1" applyFont="1" applyBorder="1" applyProtection="1">
      <alignment/>
      <protection locked="0"/>
    </xf>
    <xf numFmtId="1" fontId="12" fillId="0" borderId="16" xfId="67" applyNumberFormat="1" applyFont="1" applyBorder="1" applyAlignment="1" applyProtection="1">
      <alignment horizontal="center"/>
      <protection locked="0"/>
    </xf>
    <xf numFmtId="1" fontId="11" fillId="0" borderId="16" xfId="67" applyNumberFormat="1" applyFont="1" applyBorder="1" applyProtection="1">
      <alignment/>
      <protection locked="0"/>
    </xf>
    <xf numFmtId="1" fontId="11" fillId="0" borderId="17" xfId="67" applyNumberFormat="1" applyFont="1" applyBorder="1" applyProtection="1">
      <alignment/>
      <protection locked="0"/>
    </xf>
    <xf numFmtId="1" fontId="11" fillId="0" borderId="17" xfId="67" applyNumberFormat="1" applyFont="1" applyBorder="1" applyAlignment="1" applyProtection="1">
      <alignment/>
      <protection locked="0"/>
    </xf>
    <xf numFmtId="1" fontId="11" fillId="0" borderId="0" xfId="67" applyNumberFormat="1" applyFont="1" applyBorder="1" applyAlignment="1" applyProtection="1">
      <alignment/>
      <protection locked="0"/>
    </xf>
    <xf numFmtId="1" fontId="11" fillId="33" borderId="10" xfId="67" applyNumberFormat="1" applyFont="1" applyFill="1" applyBorder="1" applyProtection="1">
      <alignment/>
      <protection/>
    </xf>
    <xf numFmtId="1" fontId="11" fillId="33" borderId="18" xfId="67" applyNumberFormat="1" applyFont="1" applyFill="1" applyBorder="1" applyAlignment="1" applyProtection="1">
      <alignment/>
      <protection/>
    </xf>
    <xf numFmtId="1" fontId="11" fillId="0" borderId="15" xfId="67" applyNumberFormat="1" applyFont="1" applyFill="1" applyBorder="1" applyAlignment="1" applyProtection="1">
      <alignment horizontal="center"/>
      <protection locked="0"/>
    </xf>
    <xf numFmtId="1" fontId="11" fillId="0" borderId="15" xfId="67" applyNumberFormat="1" applyFont="1" applyBorder="1" applyAlignment="1" applyProtection="1">
      <alignment horizontal="center"/>
      <protection locked="0"/>
    </xf>
    <xf numFmtId="1" fontId="11" fillId="0" borderId="19" xfId="67" applyNumberFormat="1" applyFont="1" applyBorder="1" applyAlignment="1" applyProtection="1">
      <alignment horizontal="center"/>
      <protection locked="0"/>
    </xf>
    <xf numFmtId="1" fontId="12" fillId="0" borderId="0" xfId="67" applyNumberFormat="1" applyFont="1" applyBorder="1" applyAlignment="1" applyProtection="1">
      <alignment horizontal="center"/>
      <protection/>
    </xf>
    <xf numFmtId="1" fontId="11" fillId="0" borderId="0" xfId="67" applyNumberFormat="1" applyFont="1" applyProtection="1">
      <alignment/>
      <protection/>
    </xf>
    <xf numFmtId="1" fontId="11" fillId="0" borderId="0" xfId="67" applyNumberFormat="1" applyFont="1" applyAlignment="1" applyProtection="1">
      <alignment horizontal="center"/>
      <protection/>
    </xf>
    <xf numFmtId="2" fontId="11" fillId="0" borderId="0" xfId="67" applyNumberFormat="1" applyFont="1" applyBorder="1" applyAlignment="1" applyProtection="1">
      <alignment/>
      <protection/>
    </xf>
    <xf numFmtId="2" fontId="11" fillId="0" borderId="0" xfId="68" applyNumberFormat="1" applyFont="1" applyBorder="1" applyAlignment="1">
      <alignment horizontal="left"/>
      <protection/>
    </xf>
    <xf numFmtId="0" fontId="0" fillId="0" borderId="0" xfId="70" applyFont="1">
      <alignment/>
      <protection/>
    </xf>
    <xf numFmtId="1" fontId="9" fillId="0" borderId="0" xfId="68" applyNumberFormat="1" applyFont="1" applyBorder="1" applyAlignment="1" applyProtection="1">
      <alignment horizontal="left" vertical="center"/>
      <protection locked="0"/>
    </xf>
    <xf numFmtId="2" fontId="11" fillId="0" borderId="0" xfId="68" applyNumberFormat="1" applyFont="1" applyBorder="1" applyAlignment="1">
      <alignment/>
      <protection/>
    </xf>
    <xf numFmtId="2" fontId="11" fillId="0" borderId="11" xfId="68" applyNumberFormat="1" applyFont="1" applyBorder="1" applyAlignment="1">
      <alignment horizontal="center"/>
      <protection/>
    </xf>
    <xf numFmtId="4" fontId="11" fillId="33" borderId="15" xfId="67" applyNumberFormat="1" applyFont="1" applyFill="1" applyBorder="1" applyAlignment="1" applyProtection="1">
      <alignment/>
      <protection/>
    </xf>
    <xf numFmtId="4" fontId="11" fillId="33" borderId="20" xfId="67" applyNumberFormat="1" applyFont="1" applyFill="1" applyBorder="1" applyAlignment="1" applyProtection="1">
      <alignment/>
      <protection/>
    </xf>
    <xf numFmtId="1" fontId="12" fillId="0" borderId="15" xfId="67" applyNumberFormat="1" applyFont="1" applyFill="1" applyBorder="1" applyAlignment="1" applyProtection="1">
      <alignment horizontal="center"/>
      <protection/>
    </xf>
    <xf numFmtId="1" fontId="12" fillId="0" borderId="15" xfId="67" applyNumberFormat="1" applyFont="1" applyFill="1" applyBorder="1" applyAlignment="1" applyProtection="1">
      <alignment horizontal="center"/>
      <protection locked="0"/>
    </xf>
    <xf numFmtId="4" fontId="11" fillId="33" borderId="15" xfId="67" applyNumberFormat="1" applyFont="1" applyFill="1" applyBorder="1" applyAlignment="1" applyProtection="1">
      <alignment/>
      <protection locked="0"/>
    </xf>
    <xf numFmtId="4" fontId="11" fillId="0" borderId="15" xfId="67" applyNumberFormat="1" applyFont="1" applyFill="1" applyBorder="1" applyAlignment="1" applyProtection="1">
      <alignment/>
      <protection locked="0"/>
    </xf>
    <xf numFmtId="4" fontId="11" fillId="33" borderId="19" xfId="67" applyNumberFormat="1" applyFont="1" applyFill="1" applyBorder="1" applyAlignment="1" applyProtection="1">
      <alignment/>
      <protection locked="0"/>
    </xf>
    <xf numFmtId="4" fontId="11" fillId="0" borderId="19" xfId="67" applyNumberFormat="1" applyFont="1" applyFill="1" applyBorder="1" applyAlignment="1" applyProtection="1">
      <alignment/>
      <protection locked="0"/>
    </xf>
    <xf numFmtId="1" fontId="12" fillId="0" borderId="20" xfId="67" applyNumberFormat="1" applyFont="1" applyBorder="1" applyAlignment="1" applyProtection="1">
      <alignment horizontal="center"/>
      <protection/>
    </xf>
    <xf numFmtId="1" fontId="12" fillId="0" borderId="15" xfId="67" applyNumberFormat="1" applyFont="1" applyBorder="1" applyAlignment="1" applyProtection="1">
      <alignment horizontal="center"/>
      <protection locked="0"/>
    </xf>
    <xf numFmtId="1" fontId="12" fillId="0" borderId="15" xfId="67" applyNumberFormat="1" applyFont="1" applyBorder="1" applyAlignment="1" applyProtection="1">
      <alignment horizontal="center"/>
      <protection/>
    </xf>
    <xf numFmtId="4" fontId="11" fillId="0" borderId="0" xfId="67" applyNumberFormat="1" applyFont="1" applyBorder="1" applyAlignment="1" applyProtection="1">
      <alignment/>
      <protection/>
    </xf>
    <xf numFmtId="2" fontId="11" fillId="0" borderId="0" xfId="68" applyNumberFormat="1" applyFont="1" applyBorder="1" applyAlignment="1" applyProtection="1">
      <alignment/>
      <protection locked="0"/>
    </xf>
    <xf numFmtId="208" fontId="11" fillId="33" borderId="15" xfId="67" applyNumberFormat="1" applyFont="1" applyFill="1" applyBorder="1" applyAlignment="1" applyProtection="1">
      <alignment/>
      <protection locked="0"/>
    </xf>
    <xf numFmtId="208" fontId="11" fillId="0" borderId="15" xfId="67" applyNumberFormat="1" applyFont="1" applyFill="1" applyBorder="1" applyAlignment="1" applyProtection="1">
      <alignment/>
      <protection locked="0"/>
    </xf>
    <xf numFmtId="208" fontId="11" fillId="0" borderId="19" xfId="67" applyNumberFormat="1" applyFont="1" applyFill="1" applyBorder="1" applyAlignment="1" applyProtection="1">
      <alignment/>
      <protection locked="0"/>
    </xf>
    <xf numFmtId="208" fontId="11" fillId="33" borderId="19" xfId="67" applyNumberFormat="1" applyFont="1" applyFill="1" applyBorder="1" applyAlignment="1" applyProtection="1">
      <alignment/>
      <protection locked="0"/>
    </xf>
    <xf numFmtId="208" fontId="11" fillId="0" borderId="15" xfId="67" applyNumberFormat="1" applyFont="1" applyFill="1" applyBorder="1" applyAlignment="1" applyProtection="1">
      <alignment horizontal="right"/>
      <protection locked="0"/>
    </xf>
    <xf numFmtId="208" fontId="11" fillId="0" borderId="0" xfId="66" applyNumberFormat="1" applyFont="1" applyBorder="1" applyAlignment="1" applyProtection="1">
      <alignment/>
      <protection locked="0"/>
    </xf>
    <xf numFmtId="1" fontId="11" fillId="0" borderId="21" xfId="67" applyNumberFormat="1" applyFont="1" applyBorder="1" applyAlignment="1" applyProtection="1">
      <alignment/>
      <protection locked="0"/>
    </xf>
    <xf numFmtId="217" fontId="11" fillId="0" borderId="0" xfId="67" applyNumberFormat="1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2" fontId="11" fillId="33" borderId="15" xfId="67" applyNumberFormat="1" applyFont="1" applyFill="1" applyBorder="1" applyAlignment="1" applyProtection="1">
      <alignment/>
      <protection/>
    </xf>
    <xf numFmtId="2" fontId="11" fillId="33" borderId="20" xfId="67" applyNumberFormat="1" applyFont="1" applyFill="1" applyBorder="1" applyAlignment="1" applyProtection="1">
      <alignment/>
      <protection/>
    </xf>
    <xf numFmtId="2" fontId="11" fillId="33" borderId="15" xfId="67" applyNumberFormat="1" applyFont="1" applyFill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208" fontId="11" fillId="0" borderId="15" xfId="67" applyNumberFormat="1" applyFont="1" applyFill="1" applyBorder="1" applyAlignment="1" applyProtection="1">
      <alignment/>
      <protection locked="0"/>
    </xf>
    <xf numFmtId="217" fontId="11" fillId="0" borderId="15" xfId="67" applyNumberFormat="1" applyFont="1" applyFill="1" applyBorder="1" applyAlignment="1" applyProtection="1">
      <alignment/>
      <protection locked="0"/>
    </xf>
    <xf numFmtId="217" fontId="11" fillId="0" borderId="15" xfId="67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1" fillId="0" borderId="15" xfId="0" applyFont="1" applyFill="1" applyBorder="1" applyAlignment="1">
      <alignment/>
    </xf>
    <xf numFmtId="4" fontId="11" fillId="0" borderId="15" xfId="67" applyNumberFormat="1" applyFont="1" applyFill="1" applyBorder="1" applyAlignment="1" applyProtection="1">
      <alignment/>
      <protection locked="0"/>
    </xf>
    <xf numFmtId="2" fontId="11" fillId="33" borderId="19" xfId="67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2" fontId="11" fillId="33" borderId="15" xfId="67" applyNumberFormat="1" applyFont="1" applyFill="1" applyBorder="1" applyAlignment="1" applyProtection="1">
      <alignment/>
      <protection locked="0"/>
    </xf>
    <xf numFmtId="4" fontId="11" fillId="33" borderId="20" xfId="67" applyNumberFormat="1" applyFont="1" applyFill="1" applyBorder="1" applyAlignment="1" applyProtection="1">
      <alignment/>
      <protection/>
    </xf>
    <xf numFmtId="217" fontId="11" fillId="33" borderId="15" xfId="67" applyNumberFormat="1" applyFont="1" applyFill="1" applyBorder="1" applyAlignment="1" applyProtection="1">
      <alignment/>
      <protection/>
    </xf>
    <xf numFmtId="217" fontId="11" fillId="0" borderId="0" xfId="67" applyNumberFormat="1" applyFont="1" applyBorder="1" applyAlignment="1" applyProtection="1">
      <alignment/>
      <protection/>
    </xf>
    <xf numFmtId="4" fontId="11" fillId="33" borderId="15" xfId="67" applyNumberFormat="1" applyFont="1" applyFill="1" applyBorder="1" applyAlignment="1" applyProtection="1">
      <alignment/>
      <protection/>
    </xf>
    <xf numFmtId="217" fontId="11" fillId="33" borderId="20" xfId="67" applyNumberFormat="1" applyFont="1" applyFill="1" applyBorder="1" applyAlignment="1" applyProtection="1">
      <alignment/>
      <protection/>
    </xf>
    <xf numFmtId="217" fontId="11" fillId="0" borderId="0" xfId="66" applyNumberFormat="1" applyFont="1" applyBorder="1" applyAlignment="1" applyProtection="1">
      <alignment/>
      <protection locked="0"/>
    </xf>
    <xf numFmtId="208" fontId="11" fillId="0" borderId="15" xfId="67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>
      <alignment/>
    </xf>
    <xf numFmtId="217" fontId="11" fillId="0" borderId="0" xfId="68" applyNumberFormat="1" applyFon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208" fontId="11" fillId="0" borderId="15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71" applyFont="1">
      <alignment/>
      <protection/>
    </xf>
    <xf numFmtId="4" fontId="0" fillId="0" borderId="0" xfId="71" applyNumberFormat="1" applyFont="1">
      <alignment/>
      <protection/>
    </xf>
    <xf numFmtId="4" fontId="11" fillId="0" borderId="0" xfId="67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11" fillId="0" borderId="0" xfId="68" applyNumberFormat="1" applyFont="1" applyBorder="1" applyAlignment="1">
      <alignment horizontal="left"/>
      <protection/>
    </xf>
    <xf numFmtId="4" fontId="11" fillId="0" borderId="0" xfId="68" applyNumberFormat="1" applyFont="1" applyBorder="1" applyAlignment="1">
      <alignment/>
      <protection/>
    </xf>
    <xf numFmtId="4" fontId="11" fillId="0" borderId="11" xfId="68" applyNumberFormat="1" applyFont="1" applyBorder="1" applyAlignment="1">
      <alignment horizontal="center"/>
      <protection/>
    </xf>
    <xf numFmtId="4" fontId="0" fillId="0" borderId="15" xfId="0" applyNumberForma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0" xfId="66" applyNumberFormat="1" applyFont="1" applyBorder="1" applyAlignment="1" applyProtection="1">
      <alignment/>
      <protection locked="0"/>
    </xf>
    <xf numFmtId="4" fontId="11" fillId="0" borderId="19" xfId="0" applyNumberFormat="1" applyFont="1" applyFill="1" applyBorder="1" applyAlignment="1">
      <alignment/>
    </xf>
    <xf numFmtId="4" fontId="11" fillId="0" borderId="19" xfId="67" applyNumberFormat="1" applyFont="1" applyFill="1" applyBorder="1" applyAlignment="1" applyProtection="1">
      <alignment/>
      <protection locked="0"/>
    </xf>
  </cellXfs>
  <cellStyles count="76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" xfId="66"/>
    <cellStyle name="Normal_1993_Annee" xfId="67"/>
    <cellStyle name="Normal_1993_QD_06" xfId="68"/>
    <cellStyle name="Normal_Annee" xfId="69"/>
    <cellStyle name="Normal_QD_06" xfId="70"/>
    <cellStyle name="Normal_QD_06 2" xfId="71"/>
    <cellStyle name="NormalDK" xfId="72"/>
    <cellStyle name="normální_List1" xfId="73"/>
    <cellStyle name="Note" xfId="74"/>
    <cellStyle name="Output" xfId="75"/>
    <cellStyle name="Percent" xfId="76"/>
    <cellStyle name="Sledovaný hypertextový odkaz" xfId="77"/>
    <cellStyle name="Standard_AT1990-2000Nat" xfId="78"/>
    <cellStyle name="tal" xfId="79"/>
    <cellStyle name="Title" xfId="80"/>
    <cellStyle name="Total" xfId="81"/>
    <cellStyle name="Tusenskille [0]_NO" xfId="82"/>
    <cellStyle name="Tusenskille_NO" xfId="83"/>
    <cellStyle name="Tusental (0)_Data 1993" xfId="84"/>
    <cellStyle name="Tusental_Data 1993" xfId="85"/>
    <cellStyle name="Valuta (0)_Data 1993" xfId="86"/>
    <cellStyle name="Valuta [0]_NO" xfId="87"/>
    <cellStyle name="Valuta_Data 1993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PageLayoutView="0" workbookViewId="0" topLeftCell="A1">
      <selection activeCell="K47" sqref="K47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3.7109375" style="6" customWidth="1"/>
    <col min="9" max="9" width="10.7109375" style="40" customWidth="1"/>
    <col min="10" max="13" width="9.7109375" style="58" customWidth="1"/>
    <col min="14" max="16384" width="11.421875" style="42" customWidth="1"/>
  </cols>
  <sheetData>
    <row r="1" spans="1:13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41"/>
      <c r="K1" s="41"/>
      <c r="L1" s="41"/>
      <c r="M1" s="41"/>
    </row>
    <row r="2" spans="1:13" ht="15">
      <c r="A2" s="43" t="s">
        <v>37</v>
      </c>
      <c r="B2" s="7"/>
      <c r="C2" s="8"/>
      <c r="D2" s="8"/>
      <c r="E2" s="8"/>
      <c r="F2" s="8"/>
      <c r="G2" s="8"/>
      <c r="H2" s="9"/>
      <c r="I2" s="10"/>
      <c r="J2" s="44"/>
      <c r="K2" s="44"/>
      <c r="L2" s="44"/>
      <c r="M2" s="44"/>
    </row>
    <row r="3" spans="1:13" ht="12.75">
      <c r="A3" s="11"/>
      <c r="B3" s="12"/>
      <c r="C3" s="13"/>
      <c r="D3" s="14"/>
      <c r="E3" s="14"/>
      <c r="F3" s="14"/>
      <c r="G3" s="14"/>
      <c r="H3" s="15"/>
      <c r="I3" s="16" t="s">
        <v>4</v>
      </c>
      <c r="J3" s="45" t="s">
        <v>5</v>
      </c>
      <c r="K3" s="45" t="s">
        <v>6</v>
      </c>
      <c r="L3" s="45" t="s">
        <v>8</v>
      </c>
      <c r="M3" s="45" t="s">
        <v>9</v>
      </c>
    </row>
    <row r="4" spans="1:13" ht="12.75">
      <c r="A4" s="54" t="s">
        <v>18</v>
      </c>
      <c r="B4" s="20">
        <v>1150000</v>
      </c>
      <c r="C4" s="32" t="s">
        <v>20</v>
      </c>
      <c r="D4" s="33"/>
      <c r="E4" s="33"/>
      <c r="F4" s="33"/>
      <c r="G4" s="33"/>
      <c r="H4" s="33"/>
      <c r="I4" s="47">
        <f>I5+I21</f>
        <v>451.23600000000005</v>
      </c>
      <c r="J4" s="47">
        <f>J5+J21</f>
        <v>118.574</v>
      </c>
      <c r="K4" s="47">
        <f>K5+K21</f>
        <v>280.46900000000005</v>
      </c>
      <c r="L4" s="47">
        <f>L5+L21</f>
        <v>15.274</v>
      </c>
      <c r="M4" s="47">
        <f>M5+M21</f>
        <v>36.919</v>
      </c>
    </row>
    <row r="5" spans="1:13" ht="12.75">
      <c r="A5" s="56" t="s">
        <v>16</v>
      </c>
      <c r="B5" s="20">
        <v>1151000</v>
      </c>
      <c r="C5" s="17"/>
      <c r="D5" s="18" t="s">
        <v>21</v>
      </c>
      <c r="E5" s="19"/>
      <c r="F5" s="18"/>
      <c r="G5" s="18"/>
      <c r="H5" s="18"/>
      <c r="I5" s="46">
        <f>I6+I16</f>
        <v>193.289</v>
      </c>
      <c r="J5" s="46">
        <f>J6+J16</f>
        <v>118.574</v>
      </c>
      <c r="K5" s="46">
        <f>K6+K16</f>
        <v>36.035000000000004</v>
      </c>
      <c r="L5" s="46">
        <f>L6+L16</f>
        <v>1.761</v>
      </c>
      <c r="M5" s="46">
        <f>M6+M16</f>
        <v>36.919</v>
      </c>
    </row>
    <row r="6" spans="1:13" ht="12.75">
      <c r="A6" s="56" t="s">
        <v>25</v>
      </c>
      <c r="B6" s="20">
        <v>1151100</v>
      </c>
      <c r="C6" s="17"/>
      <c r="D6" s="18"/>
      <c r="E6" s="18" t="s">
        <v>11</v>
      </c>
      <c r="F6" s="18"/>
      <c r="G6" s="18"/>
      <c r="H6" s="18"/>
      <c r="I6" s="46">
        <f aca="true" t="shared" si="0" ref="I6:I20">SUM(J6:M6)</f>
        <v>156.379</v>
      </c>
      <c r="J6" s="46">
        <f>J7+J12</f>
        <v>118.574</v>
      </c>
      <c r="K6" s="46">
        <f>K7+K12</f>
        <v>36.035000000000004</v>
      </c>
      <c r="L6" s="46">
        <f>L7+L12</f>
        <v>1.761</v>
      </c>
      <c r="M6" s="46">
        <f>M7+M12</f>
        <v>0.009</v>
      </c>
    </row>
    <row r="7" spans="1:13" ht="12.75">
      <c r="A7" s="56" t="s">
        <v>16</v>
      </c>
      <c r="B7" s="20">
        <v>1151110</v>
      </c>
      <c r="C7" s="17"/>
      <c r="D7" s="18"/>
      <c r="E7" s="19"/>
      <c r="F7" s="18" t="s">
        <v>12</v>
      </c>
      <c r="G7" s="18"/>
      <c r="H7" s="18"/>
      <c r="I7" s="46">
        <f t="shared" si="0"/>
        <v>143.034</v>
      </c>
      <c r="J7" s="46">
        <f>SUM(J8:J11)</f>
        <v>118.574</v>
      </c>
      <c r="K7" s="46">
        <f>SUM(K8:K11)</f>
        <v>22.69</v>
      </c>
      <c r="L7" s="46">
        <f>SUM(L8:L11)</f>
        <v>1.761</v>
      </c>
      <c r="M7" s="46">
        <f>SUM(M8:M11)</f>
        <v>0.009</v>
      </c>
    </row>
    <row r="8" spans="1:13" ht="12.75">
      <c r="A8" s="23" t="s">
        <v>26</v>
      </c>
      <c r="B8" s="35">
        <v>1151111</v>
      </c>
      <c r="C8" s="24"/>
      <c r="D8" s="31"/>
      <c r="E8" s="26"/>
      <c r="F8" s="31"/>
      <c r="G8" s="31" t="s">
        <v>27</v>
      </c>
      <c r="H8" s="31"/>
      <c r="I8" s="50">
        <f t="shared" si="0"/>
        <v>30.16</v>
      </c>
      <c r="J8" s="51">
        <v>30.16</v>
      </c>
      <c r="K8" s="51"/>
      <c r="L8" s="51"/>
      <c r="M8" s="51"/>
    </row>
    <row r="9" spans="1:13" ht="12.75">
      <c r="A9" s="23" t="s">
        <v>18</v>
      </c>
      <c r="B9" s="35">
        <v>1151112</v>
      </c>
      <c r="C9" s="24"/>
      <c r="D9" s="31"/>
      <c r="E9" s="26"/>
      <c r="F9" s="31"/>
      <c r="G9" s="31" t="s">
        <v>28</v>
      </c>
      <c r="H9" s="31"/>
      <c r="I9" s="50">
        <f t="shared" si="0"/>
        <v>86.687</v>
      </c>
      <c r="J9" s="51">
        <v>86.687</v>
      </c>
      <c r="K9" s="51"/>
      <c r="L9" s="51"/>
      <c r="M9" s="51"/>
    </row>
    <row r="10" spans="1:13" ht="12.75">
      <c r="A10" s="23" t="s">
        <v>17</v>
      </c>
      <c r="B10" s="35">
        <v>1151113</v>
      </c>
      <c r="C10" s="24"/>
      <c r="D10" s="31"/>
      <c r="E10" s="26"/>
      <c r="F10" s="31"/>
      <c r="G10" s="31" t="s">
        <v>29</v>
      </c>
      <c r="H10" s="31"/>
      <c r="I10" s="50">
        <f t="shared" si="0"/>
        <v>24.417</v>
      </c>
      <c r="J10" s="51">
        <v>1.727</v>
      </c>
      <c r="K10" s="51">
        <v>22.69</v>
      </c>
      <c r="L10" s="51"/>
      <c r="M10" s="51"/>
    </row>
    <row r="11" spans="1:13" ht="12.75">
      <c r="A11" s="23" t="s">
        <v>19</v>
      </c>
      <c r="B11" s="35">
        <v>1151114</v>
      </c>
      <c r="C11" s="24"/>
      <c r="D11" s="31"/>
      <c r="E11" s="26"/>
      <c r="F11" s="31"/>
      <c r="G11" s="22" t="s">
        <v>30</v>
      </c>
      <c r="H11" s="31"/>
      <c r="I11" s="50">
        <f t="shared" si="0"/>
        <v>1.7699999999999998</v>
      </c>
      <c r="J11" s="51"/>
      <c r="K11" s="51"/>
      <c r="L11" s="51">
        <v>1.761</v>
      </c>
      <c r="M11" s="51">
        <v>0.009</v>
      </c>
    </row>
    <row r="12" spans="1:13" ht="12.75">
      <c r="A12" s="56" t="s">
        <v>2</v>
      </c>
      <c r="B12" s="20">
        <v>1151120</v>
      </c>
      <c r="C12" s="17"/>
      <c r="D12" s="18"/>
      <c r="E12" s="19"/>
      <c r="F12" s="18" t="s">
        <v>13</v>
      </c>
      <c r="G12" s="18"/>
      <c r="H12" s="18"/>
      <c r="I12" s="46">
        <f t="shared" si="0"/>
        <v>13.345</v>
      </c>
      <c r="J12" s="46">
        <f>SUM(J13:J15)</f>
        <v>0</v>
      </c>
      <c r="K12" s="46">
        <f>SUM(K13:K15)</f>
        <v>13.345</v>
      </c>
      <c r="L12" s="46">
        <f>SUM(L13:L15)</f>
        <v>0</v>
      </c>
      <c r="M12" s="46">
        <f>SUM(M13:M15)</f>
        <v>0</v>
      </c>
    </row>
    <row r="13" spans="1:13" ht="12.75">
      <c r="A13" s="23"/>
      <c r="B13" s="35">
        <v>1151121</v>
      </c>
      <c r="C13" s="24"/>
      <c r="D13" s="31"/>
      <c r="E13" s="26"/>
      <c r="F13" s="31"/>
      <c r="G13" s="31" t="s">
        <v>32</v>
      </c>
      <c r="H13" s="31"/>
      <c r="I13" s="50">
        <f t="shared" si="0"/>
        <v>13.345</v>
      </c>
      <c r="J13" s="51"/>
      <c r="K13" s="51">
        <v>13.345</v>
      </c>
      <c r="L13" s="51"/>
      <c r="M13" s="51"/>
    </row>
    <row r="14" spans="1:13" ht="12.75">
      <c r="A14" s="23" t="s">
        <v>3</v>
      </c>
      <c r="B14" s="35">
        <v>1151122</v>
      </c>
      <c r="C14" s="24"/>
      <c r="D14" s="31"/>
      <c r="E14" s="26"/>
      <c r="F14" s="31"/>
      <c r="G14" s="31" t="s">
        <v>33</v>
      </c>
      <c r="H14" s="31"/>
      <c r="I14" s="50">
        <f t="shared" si="0"/>
        <v>0</v>
      </c>
      <c r="J14" s="51"/>
      <c r="K14" s="51"/>
      <c r="L14" s="51"/>
      <c r="M14" s="51"/>
    </row>
    <row r="15" spans="1:13" ht="12.75">
      <c r="A15" s="23" t="s">
        <v>16</v>
      </c>
      <c r="B15" s="35">
        <v>1151123</v>
      </c>
      <c r="C15" s="24"/>
      <c r="D15" s="31"/>
      <c r="E15" s="26"/>
      <c r="F15" s="31"/>
      <c r="G15" s="22" t="s">
        <v>31</v>
      </c>
      <c r="H15" s="31"/>
      <c r="I15" s="50">
        <f t="shared" si="0"/>
        <v>0</v>
      </c>
      <c r="J15" s="51"/>
      <c r="K15" s="51"/>
      <c r="L15" s="51"/>
      <c r="M15" s="51"/>
    </row>
    <row r="16" spans="1:13" ht="12.75">
      <c r="A16" s="48" t="s">
        <v>24</v>
      </c>
      <c r="B16" s="20">
        <v>1151200</v>
      </c>
      <c r="C16" s="17"/>
      <c r="D16" s="18"/>
      <c r="E16" s="18" t="s">
        <v>14</v>
      </c>
      <c r="F16" s="18"/>
      <c r="G16" s="18"/>
      <c r="H16" s="18"/>
      <c r="I16" s="46">
        <f t="shared" si="0"/>
        <v>36.91</v>
      </c>
      <c r="J16" s="46">
        <f>SUM(J17:J20)</f>
        <v>0</v>
      </c>
      <c r="K16" s="46">
        <f>SUM(K17:K20)</f>
        <v>0</v>
      </c>
      <c r="L16" s="46">
        <f>SUM(L17:L20)</f>
        <v>0</v>
      </c>
      <c r="M16" s="46">
        <f>SUM(M17:M20)</f>
        <v>36.91</v>
      </c>
    </row>
    <row r="17" spans="1:13" ht="12.75">
      <c r="A17" s="23" t="s">
        <v>1</v>
      </c>
      <c r="B17" s="34">
        <v>1151201</v>
      </c>
      <c r="C17" s="21"/>
      <c r="D17" s="22"/>
      <c r="E17" s="22"/>
      <c r="F17" s="22" t="s">
        <v>34</v>
      </c>
      <c r="G17" s="22"/>
      <c r="H17" s="22"/>
      <c r="I17" s="50">
        <f t="shared" si="0"/>
        <v>36.91</v>
      </c>
      <c r="J17" s="51"/>
      <c r="K17" s="51"/>
      <c r="L17" s="51"/>
      <c r="M17" s="51">
        <v>36.91</v>
      </c>
    </row>
    <row r="18" spans="1:13" ht="12.75">
      <c r="A18" s="23"/>
      <c r="B18" s="35">
        <v>1151202</v>
      </c>
      <c r="C18" s="24"/>
      <c r="D18" s="31"/>
      <c r="E18" s="26"/>
      <c r="F18" s="31" t="s">
        <v>23</v>
      </c>
      <c r="G18" s="25"/>
      <c r="H18" s="31"/>
      <c r="I18" s="50">
        <f t="shared" si="0"/>
        <v>0</v>
      </c>
      <c r="J18" s="51"/>
      <c r="K18" s="51"/>
      <c r="L18" s="51"/>
      <c r="M18" s="51"/>
    </row>
    <row r="19" spans="1:13" ht="12.75">
      <c r="A19" s="23"/>
      <c r="B19" s="35">
        <v>1151203</v>
      </c>
      <c r="C19" s="24"/>
      <c r="D19" s="31"/>
      <c r="E19" s="26"/>
      <c r="F19" s="31" t="s">
        <v>35</v>
      </c>
      <c r="G19" s="25"/>
      <c r="H19" s="31"/>
      <c r="I19" s="50">
        <f t="shared" si="0"/>
        <v>0</v>
      </c>
      <c r="J19" s="51"/>
      <c r="K19" s="51"/>
      <c r="L19" s="51"/>
      <c r="M19" s="51"/>
    </row>
    <row r="20" spans="1:13" ht="12.75">
      <c r="A20" s="23"/>
      <c r="B20" s="35">
        <v>1151204</v>
      </c>
      <c r="C20" s="24"/>
      <c r="D20" s="31"/>
      <c r="E20" s="26"/>
      <c r="F20" s="31" t="s">
        <v>22</v>
      </c>
      <c r="G20" s="25"/>
      <c r="H20" s="31"/>
      <c r="I20" s="50">
        <f t="shared" si="0"/>
        <v>0</v>
      </c>
      <c r="J20" s="51"/>
      <c r="K20" s="51"/>
      <c r="L20" s="51"/>
      <c r="M20" s="51"/>
    </row>
    <row r="21" spans="1:13" ht="12.75">
      <c r="A21" s="56" t="s">
        <v>18</v>
      </c>
      <c r="B21" s="20">
        <v>1152000</v>
      </c>
      <c r="C21" s="17"/>
      <c r="D21" s="18" t="s">
        <v>15</v>
      </c>
      <c r="E21" s="18"/>
      <c r="F21" s="18"/>
      <c r="G21" s="18"/>
      <c r="H21" s="18"/>
      <c r="I21" s="46">
        <f>I22+I32</f>
        <v>257.94700000000006</v>
      </c>
      <c r="J21" s="46">
        <f>J22+J32</f>
        <v>0</v>
      </c>
      <c r="K21" s="46">
        <f>K22+K32</f>
        <v>244.43400000000003</v>
      </c>
      <c r="L21" s="46">
        <f>L22+L32</f>
        <v>13.513</v>
      </c>
      <c r="M21" s="46">
        <f>M22+M32</f>
        <v>0</v>
      </c>
    </row>
    <row r="22" spans="1:13" ht="12.75">
      <c r="A22" s="55" t="s">
        <v>16</v>
      </c>
      <c r="B22" s="20">
        <v>1152100</v>
      </c>
      <c r="C22" s="17"/>
      <c r="D22" s="18"/>
      <c r="E22" s="18" t="s">
        <v>11</v>
      </c>
      <c r="F22" s="18"/>
      <c r="G22" s="18"/>
      <c r="H22" s="18"/>
      <c r="I22" s="46">
        <f aca="true" t="shared" si="1" ref="I22:I36">SUM(J22:M22)</f>
        <v>254.73900000000003</v>
      </c>
      <c r="J22" s="46">
        <f>J23+J28</f>
        <v>0</v>
      </c>
      <c r="K22" s="46">
        <f>K23+K28</f>
        <v>241.22600000000003</v>
      </c>
      <c r="L22" s="46">
        <f>L23+L28</f>
        <v>13.513</v>
      </c>
      <c r="M22" s="46">
        <f>M23+M28</f>
        <v>0</v>
      </c>
    </row>
    <row r="23" spans="1:13" ht="12.75">
      <c r="A23" s="55" t="s">
        <v>25</v>
      </c>
      <c r="B23" s="20">
        <v>1152110</v>
      </c>
      <c r="C23" s="17"/>
      <c r="D23" s="18"/>
      <c r="E23" s="19"/>
      <c r="F23" s="18" t="s">
        <v>12</v>
      </c>
      <c r="G23" s="18"/>
      <c r="H23" s="18"/>
      <c r="I23" s="46">
        <f t="shared" si="1"/>
        <v>251.48100000000002</v>
      </c>
      <c r="J23" s="46">
        <f>SUM(J24:J27)</f>
        <v>0</v>
      </c>
      <c r="K23" s="46">
        <f>SUM(K24:K27)</f>
        <v>237.96800000000002</v>
      </c>
      <c r="L23" s="46">
        <f>SUM(L24:L27)</f>
        <v>13.513</v>
      </c>
      <c r="M23" s="46">
        <f>SUM(M24:M27)</f>
        <v>0</v>
      </c>
    </row>
    <row r="24" spans="1:13" ht="12.75">
      <c r="A24" s="23" t="s">
        <v>16</v>
      </c>
      <c r="B24" s="35">
        <v>1152111</v>
      </c>
      <c r="C24" s="24"/>
      <c r="D24" s="31"/>
      <c r="E24" s="26"/>
      <c r="F24" s="31"/>
      <c r="G24" s="31" t="s">
        <v>27</v>
      </c>
      <c r="H24" s="31"/>
      <c r="I24" s="50">
        <f t="shared" si="1"/>
        <v>0</v>
      </c>
      <c r="J24" s="51"/>
      <c r="K24" s="51"/>
      <c r="L24" s="51"/>
      <c r="M24" s="51"/>
    </row>
    <row r="25" spans="1:13" ht="12.75">
      <c r="A25" s="23" t="s">
        <v>26</v>
      </c>
      <c r="B25" s="35">
        <v>1152112</v>
      </c>
      <c r="C25" s="24"/>
      <c r="D25" s="31"/>
      <c r="E25" s="26"/>
      <c r="F25" s="31"/>
      <c r="G25" s="31" t="s">
        <v>28</v>
      </c>
      <c r="H25" s="31"/>
      <c r="I25" s="50">
        <f t="shared" si="1"/>
        <v>33.518</v>
      </c>
      <c r="J25" s="51"/>
      <c r="K25" s="51">
        <v>33.518</v>
      </c>
      <c r="L25" s="51"/>
      <c r="M25" s="51"/>
    </row>
    <row r="26" spans="1:13" ht="12.75">
      <c r="A26" s="23" t="s">
        <v>18</v>
      </c>
      <c r="B26" s="35">
        <v>1152113</v>
      </c>
      <c r="C26" s="24"/>
      <c r="D26" s="31"/>
      <c r="E26" s="26"/>
      <c r="F26" s="31"/>
      <c r="G26" s="31" t="s">
        <v>29</v>
      </c>
      <c r="H26" s="31"/>
      <c r="I26" s="50">
        <f t="shared" si="1"/>
        <v>201.395</v>
      </c>
      <c r="J26" s="51"/>
      <c r="K26" s="51">
        <v>201.395</v>
      </c>
      <c r="L26" s="51"/>
      <c r="M26" s="51"/>
    </row>
    <row r="27" spans="1:13" ht="12.75">
      <c r="A27" s="23" t="s">
        <v>17</v>
      </c>
      <c r="B27" s="35">
        <v>1152114</v>
      </c>
      <c r="C27" s="24"/>
      <c r="D27" s="31"/>
      <c r="E27" s="26"/>
      <c r="F27" s="31"/>
      <c r="G27" s="22" t="s">
        <v>30</v>
      </c>
      <c r="H27" s="31"/>
      <c r="I27" s="50">
        <f t="shared" si="1"/>
        <v>16.568</v>
      </c>
      <c r="J27" s="51"/>
      <c r="K27" s="51">
        <v>3.055</v>
      </c>
      <c r="L27" s="51">
        <v>13.513</v>
      </c>
      <c r="M27" s="51"/>
    </row>
    <row r="28" spans="1:13" ht="12.75">
      <c r="A28" s="55" t="s">
        <v>19</v>
      </c>
      <c r="B28" s="20">
        <v>1152120</v>
      </c>
      <c r="C28" s="17"/>
      <c r="D28" s="18"/>
      <c r="E28" s="19"/>
      <c r="F28" s="18" t="s">
        <v>13</v>
      </c>
      <c r="G28" s="18"/>
      <c r="H28" s="18"/>
      <c r="I28" s="46">
        <f t="shared" si="1"/>
        <v>3.258</v>
      </c>
      <c r="J28" s="46">
        <f>SUM(J29:J31)</f>
        <v>0</v>
      </c>
      <c r="K28" s="46">
        <f>SUM(K29:K31)</f>
        <v>3.258</v>
      </c>
      <c r="L28" s="46">
        <f>SUM(L29:L31)</f>
        <v>0</v>
      </c>
      <c r="M28" s="46">
        <f>SUM(M29:M31)</f>
        <v>0</v>
      </c>
    </row>
    <row r="29" spans="1:13" ht="12.75">
      <c r="A29" s="23" t="s">
        <v>2</v>
      </c>
      <c r="B29" s="35">
        <v>1152121</v>
      </c>
      <c r="C29" s="24"/>
      <c r="D29" s="31"/>
      <c r="E29" s="26"/>
      <c r="F29" s="31"/>
      <c r="G29" s="31" t="s">
        <v>32</v>
      </c>
      <c r="H29" s="31"/>
      <c r="I29" s="50">
        <f t="shared" si="1"/>
        <v>0</v>
      </c>
      <c r="J29" s="51"/>
      <c r="K29" s="51"/>
      <c r="L29" s="51"/>
      <c r="M29" s="51"/>
    </row>
    <row r="30" spans="1:13" ht="12.75">
      <c r="A30" s="23"/>
      <c r="B30" s="35">
        <v>1152122</v>
      </c>
      <c r="C30" s="24"/>
      <c r="D30" s="31"/>
      <c r="E30" s="26"/>
      <c r="F30" s="31"/>
      <c r="G30" s="31" t="s">
        <v>33</v>
      </c>
      <c r="H30" s="31"/>
      <c r="I30" s="50">
        <f t="shared" si="1"/>
        <v>0</v>
      </c>
      <c r="J30" s="51"/>
      <c r="K30" s="51"/>
      <c r="L30" s="51"/>
      <c r="M30" s="51"/>
    </row>
    <row r="31" spans="1:13" ht="12.75">
      <c r="A31" s="23" t="s">
        <v>3</v>
      </c>
      <c r="B31" s="35">
        <v>1152123</v>
      </c>
      <c r="C31" s="24"/>
      <c r="D31" s="31"/>
      <c r="E31" s="26"/>
      <c r="F31" s="31"/>
      <c r="G31" s="22" t="s">
        <v>31</v>
      </c>
      <c r="H31" s="31"/>
      <c r="I31" s="50">
        <f t="shared" si="1"/>
        <v>3.258</v>
      </c>
      <c r="J31" s="51"/>
      <c r="K31" s="51">
        <v>3.258</v>
      </c>
      <c r="L31" s="51"/>
      <c r="M31" s="51"/>
    </row>
    <row r="32" spans="1:13" ht="12.75">
      <c r="A32" s="55" t="s">
        <v>16</v>
      </c>
      <c r="B32" s="20">
        <v>1152200</v>
      </c>
      <c r="C32" s="17"/>
      <c r="D32" s="18"/>
      <c r="E32" s="18" t="s">
        <v>14</v>
      </c>
      <c r="F32" s="18"/>
      <c r="G32" s="18"/>
      <c r="H32" s="18"/>
      <c r="I32" s="46">
        <f t="shared" si="1"/>
        <v>3.208</v>
      </c>
      <c r="J32" s="46">
        <f>SUM(J33:J36)</f>
        <v>0</v>
      </c>
      <c r="K32" s="46">
        <f>SUM(K33:K36)</f>
        <v>3.208</v>
      </c>
      <c r="L32" s="46">
        <f>SUM(L33:L36)</f>
        <v>0</v>
      </c>
      <c r="M32" s="46">
        <f>SUM(M33:M36)</f>
        <v>0</v>
      </c>
    </row>
    <row r="33" spans="1:13" ht="12.75">
      <c r="A33" s="49" t="s">
        <v>24</v>
      </c>
      <c r="B33" s="34">
        <v>1152201</v>
      </c>
      <c r="C33" s="21"/>
      <c r="D33" s="22"/>
      <c r="E33" s="22"/>
      <c r="F33" s="22" t="s">
        <v>34</v>
      </c>
      <c r="G33" s="22"/>
      <c r="H33" s="22"/>
      <c r="I33" s="50">
        <f t="shared" si="1"/>
        <v>0</v>
      </c>
      <c r="J33" s="51"/>
      <c r="K33" s="51"/>
      <c r="L33" s="51"/>
      <c r="M33" s="51"/>
    </row>
    <row r="34" spans="1:13" ht="12.75">
      <c r="A34" s="56" t="s">
        <v>1</v>
      </c>
      <c r="B34" s="35">
        <v>1152202</v>
      </c>
      <c r="C34" s="24"/>
      <c r="D34" s="31"/>
      <c r="E34" s="26"/>
      <c r="F34" s="31" t="s">
        <v>23</v>
      </c>
      <c r="G34" s="25"/>
      <c r="H34" s="31"/>
      <c r="I34" s="50">
        <f t="shared" si="1"/>
        <v>0</v>
      </c>
      <c r="J34" s="51"/>
      <c r="K34" s="51"/>
      <c r="L34" s="51"/>
      <c r="M34" s="51"/>
    </row>
    <row r="35" spans="1:13" ht="12.75">
      <c r="A35" s="56"/>
      <c r="B35" s="35">
        <v>1152203</v>
      </c>
      <c r="C35" s="24"/>
      <c r="D35" s="31"/>
      <c r="E35" s="26"/>
      <c r="F35" s="31" t="s">
        <v>35</v>
      </c>
      <c r="G35" s="25"/>
      <c r="H35" s="31"/>
      <c r="I35" s="50">
        <f t="shared" si="1"/>
        <v>0</v>
      </c>
      <c r="J35" s="51"/>
      <c r="K35" s="51"/>
      <c r="L35" s="51"/>
      <c r="M35" s="51"/>
    </row>
    <row r="36" spans="1:13" ht="12.75">
      <c r="A36" s="27"/>
      <c r="B36" s="36">
        <v>1152204</v>
      </c>
      <c r="C36" s="28"/>
      <c r="D36" s="30"/>
      <c r="E36" s="29"/>
      <c r="F36" s="30" t="s">
        <v>22</v>
      </c>
      <c r="G36" s="29"/>
      <c r="H36" s="65"/>
      <c r="I36" s="52">
        <f t="shared" si="1"/>
        <v>3.208</v>
      </c>
      <c r="J36" s="53"/>
      <c r="K36" s="53">
        <v>3.208</v>
      </c>
      <c r="L36" s="53"/>
      <c r="M36" s="53"/>
    </row>
    <row r="37" spans="2:13" ht="12.75">
      <c r="B37" s="39"/>
      <c r="C37" s="38"/>
      <c r="E37" s="38"/>
      <c r="I37" s="57"/>
      <c r="J37" s="57"/>
      <c r="K37" s="57"/>
      <c r="L37" s="57"/>
      <c r="M37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47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1608.304608</v>
      </c>
      <c r="J5" s="85">
        <v>442.119</v>
      </c>
      <c r="K5" s="47">
        <v>582.144</v>
      </c>
      <c r="L5" s="81">
        <v>21.93</v>
      </c>
      <c r="M5" s="47">
        <v>136.048</v>
      </c>
      <c r="N5" s="47">
        <v>426.063608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1140.949608</v>
      </c>
      <c r="J6" s="82">
        <v>442.119</v>
      </c>
      <c r="K6" s="46">
        <v>135.195</v>
      </c>
      <c r="L6" s="84">
        <v>1.524</v>
      </c>
      <c r="M6" s="46">
        <v>136.048</v>
      </c>
      <c r="N6" s="46">
        <v>426.063608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578.977</v>
      </c>
      <c r="J7" s="82">
        <v>442.119</v>
      </c>
      <c r="K7" s="46">
        <v>134.501</v>
      </c>
      <c r="L7" s="84">
        <v>1.524</v>
      </c>
      <c r="M7" s="46">
        <v>0.833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529.31</v>
      </c>
      <c r="J8" s="82">
        <v>442.119</v>
      </c>
      <c r="K8" s="46">
        <v>84.834</v>
      </c>
      <c r="L8" s="84">
        <v>1.524</v>
      </c>
      <c r="M8" s="46">
        <v>0.833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297.535</v>
      </c>
      <c r="J9" s="74">
        <v>297.535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144.75799999999998</v>
      </c>
      <c r="J10" s="74">
        <v>144.58399999999997</v>
      </c>
      <c r="K10" s="91">
        <v>0.174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84.66</v>
      </c>
      <c r="J11" s="74"/>
      <c r="K11" s="90">
        <v>84.66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2.357</v>
      </c>
      <c r="J12" s="74"/>
      <c r="K12" s="90"/>
      <c r="L12" s="60">
        <v>1.524</v>
      </c>
      <c r="M12" s="73">
        <v>0.833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49.667</v>
      </c>
      <c r="J13" s="82">
        <v>0</v>
      </c>
      <c r="K13" s="46">
        <v>49.667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26.238</v>
      </c>
      <c r="J14" s="74"/>
      <c r="K14" s="91">
        <v>26.238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23.429</v>
      </c>
      <c r="J16" s="74"/>
      <c r="K16" s="90">
        <v>23.429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561.972608</v>
      </c>
      <c r="J17" s="82">
        <v>0</v>
      </c>
      <c r="K17" s="46">
        <v>0.694</v>
      </c>
      <c r="L17" s="46">
        <v>0</v>
      </c>
      <c r="M17" s="46">
        <v>135.215</v>
      </c>
      <c r="N17" s="46">
        <v>426.063608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83.777</v>
      </c>
      <c r="J18" s="74"/>
      <c r="K18" s="91"/>
      <c r="L18" s="60"/>
      <c r="M18" s="72">
        <v>83.777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51.275</v>
      </c>
      <c r="J19" s="74"/>
      <c r="K19" s="90"/>
      <c r="L19" s="60"/>
      <c r="M19" s="72">
        <v>51.275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426.920608</v>
      </c>
      <c r="J21" s="74"/>
      <c r="K21" s="72">
        <v>0.694</v>
      </c>
      <c r="L21" s="60"/>
      <c r="M21" s="72">
        <v>0.163</v>
      </c>
      <c r="N21" s="92">
        <v>426.063608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467.355</v>
      </c>
      <c r="J22" s="82">
        <v>0</v>
      </c>
      <c r="K22" s="46">
        <v>446.949</v>
      </c>
      <c r="L22" s="84">
        <v>20.406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455.581</v>
      </c>
      <c r="J23" s="82">
        <v>0</v>
      </c>
      <c r="K23" s="46">
        <v>435.175</v>
      </c>
      <c r="L23" s="84">
        <v>20.406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452.978</v>
      </c>
      <c r="J24" s="82">
        <v>0</v>
      </c>
      <c r="K24" s="46">
        <v>432.572</v>
      </c>
      <c r="L24" s="84">
        <v>20.406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24.788</v>
      </c>
      <c r="J26" s="74"/>
      <c r="K26" s="91">
        <v>24.788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396.485</v>
      </c>
      <c r="J27" s="74"/>
      <c r="K27" s="60">
        <v>396.485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31.705</v>
      </c>
      <c r="J28" s="74"/>
      <c r="K28" s="91">
        <v>11.299</v>
      </c>
      <c r="L28" s="60">
        <v>20.406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2.603</v>
      </c>
      <c r="J29" s="82">
        <v>0</v>
      </c>
      <c r="K29" s="46">
        <v>2.603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2.603</v>
      </c>
      <c r="J32" s="74"/>
      <c r="K32" s="60">
        <v>2.603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11.774</v>
      </c>
      <c r="J33" s="82">
        <v>0</v>
      </c>
      <c r="K33" s="46">
        <v>11.774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11.774</v>
      </c>
      <c r="J37" s="53"/>
      <c r="K37" s="93">
        <v>11.774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T26" sqref="T26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48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1681.146</v>
      </c>
      <c r="J5" s="85">
        <v>484.559</v>
      </c>
      <c r="K5" s="47">
        <v>564.66</v>
      </c>
      <c r="L5" s="81">
        <v>21.587</v>
      </c>
      <c r="M5" s="47">
        <v>143.369</v>
      </c>
      <c r="N5" s="47">
        <v>466.971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1268.531</v>
      </c>
      <c r="J6" s="82">
        <v>484.559</v>
      </c>
      <c r="K6" s="46">
        <v>172.07100000000003</v>
      </c>
      <c r="L6" s="84">
        <v>1.561</v>
      </c>
      <c r="M6" s="46">
        <v>143.369</v>
      </c>
      <c r="N6" s="46">
        <v>466.971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658.529</v>
      </c>
      <c r="J7" s="82">
        <v>484.559</v>
      </c>
      <c r="K7" s="46">
        <v>171.455</v>
      </c>
      <c r="L7" s="84">
        <v>1.561</v>
      </c>
      <c r="M7" s="46">
        <v>0.954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617.593</v>
      </c>
      <c r="J8" s="82">
        <v>484.559</v>
      </c>
      <c r="K8" s="46">
        <v>130.519</v>
      </c>
      <c r="L8" s="84">
        <v>1.561</v>
      </c>
      <c r="M8" s="46">
        <v>0.954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331.379</v>
      </c>
      <c r="J9" s="74">
        <v>331.379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153.32</v>
      </c>
      <c r="J10" s="74">
        <v>153.18</v>
      </c>
      <c r="K10" s="91">
        <v>0.14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121.15</v>
      </c>
      <c r="J11" s="74"/>
      <c r="K11" s="90">
        <v>121.15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11.744</v>
      </c>
      <c r="J12" s="74"/>
      <c r="K12" s="90">
        <v>9.229</v>
      </c>
      <c r="L12" s="60">
        <v>1.561</v>
      </c>
      <c r="M12" s="73">
        <v>0.954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40.936</v>
      </c>
      <c r="J13" s="82">
        <v>0</v>
      </c>
      <c r="K13" s="46">
        <v>40.936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25.954</v>
      </c>
      <c r="J14" s="74"/>
      <c r="K14" s="91">
        <v>25.954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14.982</v>
      </c>
      <c r="J16" s="74"/>
      <c r="K16" s="90">
        <v>14.982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610.002</v>
      </c>
      <c r="J17" s="82">
        <v>0</v>
      </c>
      <c r="K17" s="46">
        <v>0.616</v>
      </c>
      <c r="L17" s="46">
        <v>0</v>
      </c>
      <c r="M17" s="46">
        <v>142.415</v>
      </c>
      <c r="N17" s="46">
        <v>466.971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88.122</v>
      </c>
      <c r="J18" s="74"/>
      <c r="K18" s="91"/>
      <c r="L18" s="60"/>
      <c r="M18" s="72">
        <v>88.122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54.235</v>
      </c>
      <c r="J19" s="74"/>
      <c r="K19" s="90"/>
      <c r="L19" s="60"/>
      <c r="M19" s="72">
        <v>54.235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467.645</v>
      </c>
      <c r="J21" s="74"/>
      <c r="K21" s="72">
        <v>0.616</v>
      </c>
      <c r="L21" s="60"/>
      <c r="M21" s="72">
        <v>0.058</v>
      </c>
      <c r="N21" s="92">
        <v>466.971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412.61499999999995</v>
      </c>
      <c r="J22" s="82">
        <v>0</v>
      </c>
      <c r="K22" s="46">
        <v>392.58899999999994</v>
      </c>
      <c r="L22" s="84">
        <v>20.026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412.61499999999995</v>
      </c>
      <c r="J23" s="82">
        <v>0</v>
      </c>
      <c r="K23" s="46">
        <v>392.58899999999994</v>
      </c>
      <c r="L23" s="84">
        <v>20.026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399.109</v>
      </c>
      <c r="J24" s="82">
        <v>0</v>
      </c>
      <c r="K24" s="46">
        <v>379.08299999999997</v>
      </c>
      <c r="L24" s="84">
        <v>20.026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22.063</v>
      </c>
      <c r="J26" s="74"/>
      <c r="K26" s="91">
        <v>22.063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349.854</v>
      </c>
      <c r="J27" s="74"/>
      <c r="K27" s="60">
        <v>349.854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27.192</v>
      </c>
      <c r="J28" s="74"/>
      <c r="K28" s="91">
        <v>7.166</v>
      </c>
      <c r="L28" s="60">
        <v>20.026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13.506</v>
      </c>
      <c r="J29" s="82">
        <v>0</v>
      </c>
      <c r="K29" s="46">
        <v>13.506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13.506</v>
      </c>
      <c r="J32" s="74"/>
      <c r="K32" s="60">
        <v>13.506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82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93"/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P4" sqref="P4:AA37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49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1671.2799999999997</v>
      </c>
      <c r="J5" s="85">
        <v>512.0029999999999</v>
      </c>
      <c r="K5" s="47">
        <v>515.9</v>
      </c>
      <c r="L5" s="81">
        <v>21.391000000000002</v>
      </c>
      <c r="M5" s="47">
        <v>147.658</v>
      </c>
      <c r="N5" s="47">
        <v>474.328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1291.5879999999997</v>
      </c>
      <c r="J6" s="82">
        <v>512.0029999999999</v>
      </c>
      <c r="K6" s="46">
        <v>156.057</v>
      </c>
      <c r="L6" s="84">
        <v>1.542</v>
      </c>
      <c r="M6" s="46">
        <v>147.658</v>
      </c>
      <c r="N6" s="46">
        <v>474.328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671.7589999999999</v>
      </c>
      <c r="J7" s="82">
        <v>512.0029999999999</v>
      </c>
      <c r="K7" s="46">
        <v>155.56099999999998</v>
      </c>
      <c r="L7" s="84">
        <v>1.542</v>
      </c>
      <c r="M7" s="46">
        <v>2.653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640.6759999999999</v>
      </c>
      <c r="J8" s="82">
        <v>512.0029999999999</v>
      </c>
      <c r="K8" s="46">
        <v>124.478</v>
      </c>
      <c r="L8" s="84">
        <v>1.542</v>
      </c>
      <c r="M8" s="46">
        <v>2.653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355.066</v>
      </c>
      <c r="J9" s="74">
        <v>355.066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157.062</v>
      </c>
      <c r="J10" s="74">
        <v>156.937</v>
      </c>
      <c r="K10" s="91">
        <v>0.125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118.887</v>
      </c>
      <c r="J11" s="74"/>
      <c r="K11" s="90">
        <v>118.887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9.661</v>
      </c>
      <c r="J12" s="74"/>
      <c r="K12" s="90">
        <v>5.466</v>
      </c>
      <c r="L12" s="60">
        <v>1.542</v>
      </c>
      <c r="M12" s="73">
        <v>2.653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31.083</v>
      </c>
      <c r="J13" s="82">
        <v>0</v>
      </c>
      <c r="K13" s="46">
        <v>31.083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26.458</v>
      </c>
      <c r="J14" s="74"/>
      <c r="K14" s="91">
        <v>26.458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4.625</v>
      </c>
      <c r="J16" s="74"/>
      <c r="K16" s="90">
        <v>4.625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619.829</v>
      </c>
      <c r="J17" s="82">
        <v>0</v>
      </c>
      <c r="K17" s="46">
        <v>0.496</v>
      </c>
      <c r="L17" s="46">
        <v>0</v>
      </c>
      <c r="M17" s="46">
        <v>145.005</v>
      </c>
      <c r="N17" s="46">
        <v>474.328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92.276</v>
      </c>
      <c r="J18" s="74"/>
      <c r="K18" s="91"/>
      <c r="L18" s="60"/>
      <c r="M18" s="72">
        <v>92.276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52.555</v>
      </c>
      <c r="J19" s="74"/>
      <c r="K19" s="90"/>
      <c r="L19" s="60"/>
      <c r="M19" s="72">
        <v>52.555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474.998</v>
      </c>
      <c r="J21" s="74"/>
      <c r="K21" s="72">
        <v>0.496</v>
      </c>
      <c r="L21" s="60"/>
      <c r="M21" s="72">
        <v>0.174</v>
      </c>
      <c r="N21" s="92">
        <v>474.328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379.692</v>
      </c>
      <c r="J22" s="82">
        <v>0</v>
      </c>
      <c r="K22" s="46">
        <v>359.843</v>
      </c>
      <c r="L22" s="84">
        <v>19.849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379.692</v>
      </c>
      <c r="J23" s="82">
        <v>0</v>
      </c>
      <c r="K23" s="46">
        <v>359.843</v>
      </c>
      <c r="L23" s="84">
        <v>19.849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366.473</v>
      </c>
      <c r="J24" s="82">
        <v>0</v>
      </c>
      <c r="K24" s="46">
        <v>346.624</v>
      </c>
      <c r="L24" s="84">
        <v>19.849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19.946</v>
      </c>
      <c r="J26" s="74"/>
      <c r="K26" s="91">
        <v>19.946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320.29</v>
      </c>
      <c r="J27" s="74"/>
      <c r="K27" s="60">
        <v>320.29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26.237000000000002</v>
      </c>
      <c r="J28" s="74"/>
      <c r="K28" s="91">
        <v>6.388</v>
      </c>
      <c r="L28" s="60">
        <v>19.849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13.219</v>
      </c>
      <c r="J29" s="82">
        <v>0</v>
      </c>
      <c r="K29" s="46">
        <v>13.219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13.219</v>
      </c>
      <c r="J32" s="74"/>
      <c r="K32" s="60">
        <v>13.219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82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93">
        <v>0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T23" sqref="T23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50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1796.9360000000001</v>
      </c>
      <c r="J5" s="85">
        <v>542.329</v>
      </c>
      <c r="K5" s="47">
        <v>540.465</v>
      </c>
      <c r="L5" s="81">
        <v>20.829</v>
      </c>
      <c r="M5" s="47">
        <v>154.849</v>
      </c>
      <c r="N5" s="47">
        <v>538.464</v>
      </c>
    </row>
    <row r="6" spans="1:17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1439.768</v>
      </c>
      <c r="J6" s="82">
        <v>542.329</v>
      </c>
      <c r="K6" s="46">
        <v>202.53200000000004</v>
      </c>
      <c r="L6" s="84">
        <v>1.594</v>
      </c>
      <c r="M6" s="46">
        <v>154.849</v>
      </c>
      <c r="N6" s="46">
        <v>538.464</v>
      </c>
      <c r="Q6" s="95"/>
    </row>
    <row r="7" spans="1:17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749.291</v>
      </c>
      <c r="J7" s="82">
        <v>542.329</v>
      </c>
      <c r="K7" s="46">
        <v>202.06100000000004</v>
      </c>
      <c r="L7" s="84">
        <v>1.594</v>
      </c>
      <c r="M7" s="46">
        <v>3.307</v>
      </c>
      <c r="N7" s="46">
        <v>0</v>
      </c>
      <c r="Q7" s="95"/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719.02</v>
      </c>
      <c r="J8" s="82">
        <v>542.329</v>
      </c>
      <c r="K8" s="46">
        <v>171.79000000000002</v>
      </c>
      <c r="L8" s="84">
        <v>1.594</v>
      </c>
      <c r="M8" s="46">
        <v>3.307</v>
      </c>
      <c r="N8" s="46">
        <v>0</v>
      </c>
    </row>
    <row r="9" spans="1:29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385.567</v>
      </c>
      <c r="J9" s="74">
        <v>385.567</v>
      </c>
      <c r="K9" s="90"/>
      <c r="L9" s="60"/>
      <c r="M9" s="73"/>
      <c r="N9" s="60"/>
      <c r="AC9" s="94"/>
    </row>
    <row r="10" spans="1:29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156.87800000000001</v>
      </c>
      <c r="J10" s="74">
        <v>156.762</v>
      </c>
      <c r="K10" s="91">
        <v>0.116</v>
      </c>
      <c r="L10" s="60"/>
      <c r="M10" s="73"/>
      <c r="N10" s="60"/>
      <c r="AC10" s="94"/>
    </row>
    <row r="11" spans="1:29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169.788</v>
      </c>
      <c r="J11" s="74"/>
      <c r="K11" s="90">
        <v>169.788</v>
      </c>
      <c r="L11" s="60"/>
      <c r="M11" s="73"/>
      <c r="N11" s="60"/>
      <c r="AC11" s="94"/>
    </row>
    <row r="12" spans="1:29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6.787</v>
      </c>
      <c r="J12" s="74"/>
      <c r="K12" s="90">
        <v>1.886</v>
      </c>
      <c r="L12" s="60">
        <v>1.594</v>
      </c>
      <c r="M12" s="73">
        <v>3.307</v>
      </c>
      <c r="N12" s="60"/>
      <c r="AC12" s="94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30.271</v>
      </c>
      <c r="J13" s="82">
        <v>0</v>
      </c>
      <c r="K13" s="46">
        <v>30.271</v>
      </c>
      <c r="L13" s="46">
        <v>0</v>
      </c>
      <c r="M13" s="46">
        <v>0</v>
      </c>
      <c r="N13" s="46">
        <v>0</v>
      </c>
    </row>
    <row r="14" spans="1:29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25.889</v>
      </c>
      <c r="J14" s="74"/>
      <c r="K14" s="91">
        <v>25.889</v>
      </c>
      <c r="L14" s="60"/>
      <c r="M14" s="51"/>
      <c r="N14" s="60"/>
      <c r="AC14" s="94"/>
    </row>
    <row r="15" spans="1:29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  <c r="AC15" s="94"/>
    </row>
    <row r="16" spans="1:29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4.382</v>
      </c>
      <c r="J16" s="74"/>
      <c r="K16" s="90">
        <v>4.382</v>
      </c>
      <c r="L16" s="60"/>
      <c r="M16" s="60"/>
      <c r="N16" s="60"/>
      <c r="AC16" s="94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690.4770000000001</v>
      </c>
      <c r="J17" s="82">
        <v>0</v>
      </c>
      <c r="K17" s="46">
        <v>0.471</v>
      </c>
      <c r="L17" s="46">
        <v>0</v>
      </c>
      <c r="M17" s="46">
        <v>151.542</v>
      </c>
      <c r="N17" s="46">
        <v>538.464</v>
      </c>
    </row>
    <row r="18" spans="1:29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96.046</v>
      </c>
      <c r="J18" s="74"/>
      <c r="K18" s="91"/>
      <c r="L18" s="60"/>
      <c r="M18" s="72">
        <v>96.046</v>
      </c>
      <c r="N18" s="60"/>
      <c r="AC18" s="94"/>
    </row>
    <row r="19" spans="1:29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55.236</v>
      </c>
      <c r="J19" s="74"/>
      <c r="K19" s="90"/>
      <c r="L19" s="60"/>
      <c r="M19" s="72">
        <v>55.236</v>
      </c>
      <c r="N19" s="60"/>
      <c r="AC19" s="94"/>
    </row>
    <row r="20" spans="1:29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  <c r="AC20" s="94"/>
    </row>
    <row r="21" spans="1:29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539.195</v>
      </c>
      <c r="J21" s="74"/>
      <c r="K21" s="72">
        <v>0.471</v>
      </c>
      <c r="L21" s="60"/>
      <c r="M21" s="72">
        <v>0.26</v>
      </c>
      <c r="N21" s="92">
        <v>538.464</v>
      </c>
      <c r="AC21" s="94"/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357.168</v>
      </c>
      <c r="J22" s="82">
        <v>0</v>
      </c>
      <c r="K22" s="46">
        <v>337.933</v>
      </c>
      <c r="L22" s="84">
        <v>19.235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357.168</v>
      </c>
      <c r="J23" s="82">
        <v>0</v>
      </c>
      <c r="K23" s="46">
        <v>337.933</v>
      </c>
      <c r="L23" s="84">
        <v>19.235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345.749</v>
      </c>
      <c r="J24" s="82">
        <v>0</v>
      </c>
      <c r="K24" s="46">
        <v>326.514</v>
      </c>
      <c r="L24" s="84">
        <v>19.235</v>
      </c>
      <c r="M24" s="46">
        <v>0</v>
      </c>
      <c r="N24" s="46">
        <v>0</v>
      </c>
    </row>
    <row r="25" spans="1:29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  <c r="AC25" s="94"/>
    </row>
    <row r="26" spans="1:29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17.983</v>
      </c>
      <c r="J26" s="74"/>
      <c r="K26" s="91">
        <v>17.983</v>
      </c>
      <c r="L26" s="60"/>
      <c r="M26" s="51"/>
      <c r="N26" s="60"/>
      <c r="AC26" s="94"/>
    </row>
    <row r="27" spans="1:29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302.49</v>
      </c>
      <c r="J27" s="74"/>
      <c r="K27" s="60">
        <v>302.49</v>
      </c>
      <c r="L27" s="60"/>
      <c r="M27" s="51"/>
      <c r="N27" s="60"/>
      <c r="AC27" s="94"/>
    </row>
    <row r="28" spans="1:29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25.276</v>
      </c>
      <c r="J28" s="74"/>
      <c r="K28" s="91">
        <v>6.041</v>
      </c>
      <c r="L28" s="60">
        <v>19.235</v>
      </c>
      <c r="M28" s="51"/>
      <c r="N28" s="60"/>
      <c r="AC28" s="94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11.419</v>
      </c>
      <c r="J29" s="82">
        <v>0</v>
      </c>
      <c r="K29" s="46">
        <v>11.419</v>
      </c>
      <c r="L29" s="46">
        <v>0</v>
      </c>
      <c r="M29" s="46">
        <v>0</v>
      </c>
      <c r="N29" s="46">
        <v>0</v>
      </c>
    </row>
    <row r="30" spans="1:29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  <c r="AC30" s="94"/>
    </row>
    <row r="31" spans="1:29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  <c r="AC31" s="94"/>
    </row>
    <row r="32" spans="1:29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11.419</v>
      </c>
      <c r="J32" s="74"/>
      <c r="K32" s="60">
        <v>11.419</v>
      </c>
      <c r="L32" s="60"/>
      <c r="M32" s="51"/>
      <c r="N32" s="60"/>
      <c r="AC32" s="94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82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29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93">
        <v>0</v>
      </c>
      <c r="L37" s="61"/>
      <c r="M37" s="53"/>
      <c r="N37" s="61"/>
      <c r="AC37" s="94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I39" sqref="I39:O72"/>
    </sheetView>
  </sheetViews>
  <sheetFormatPr defaultColWidth="11.421875" defaultRowHeight="12.75"/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L1" s="67"/>
      <c r="M1" s="41"/>
      <c r="N1" s="41"/>
    </row>
    <row r="2" spans="1:14" ht="15">
      <c r="A2" s="43" t="s">
        <v>43</v>
      </c>
      <c r="B2" s="7"/>
      <c r="C2" s="8"/>
      <c r="D2" s="8" t="s">
        <v>51</v>
      </c>
      <c r="E2" s="8"/>
      <c r="F2" s="8"/>
      <c r="G2" s="8"/>
      <c r="H2" s="9"/>
      <c r="I2" s="10"/>
      <c r="J2" s="66"/>
      <c r="L2" s="67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I3" s="40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1869.3089999999997</v>
      </c>
      <c r="J5" s="85">
        <v>594.4449999999999</v>
      </c>
      <c r="K5" s="47">
        <v>550.039</v>
      </c>
      <c r="L5" s="81">
        <v>22.484</v>
      </c>
      <c r="M5" s="47">
        <v>172.188</v>
      </c>
      <c r="N5" s="47">
        <v>530.153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1510.2569999999998</v>
      </c>
      <c r="J6" s="82">
        <v>594.4449999999999</v>
      </c>
      <c r="K6" s="46">
        <v>211.613</v>
      </c>
      <c r="L6" s="84">
        <v>1.858</v>
      </c>
      <c r="M6" s="46">
        <v>172.188</v>
      </c>
      <c r="N6" s="46">
        <v>530.153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810.9729999999998</v>
      </c>
      <c r="J7" s="82">
        <v>594.4449999999999</v>
      </c>
      <c r="K7" s="46">
        <v>211.176</v>
      </c>
      <c r="L7" s="84">
        <v>1.858</v>
      </c>
      <c r="M7" s="46">
        <v>3.494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781.583</v>
      </c>
      <c r="J8" s="82">
        <v>594.4449999999999</v>
      </c>
      <c r="K8" s="46">
        <v>181.786</v>
      </c>
      <c r="L8" s="84">
        <v>1.858</v>
      </c>
      <c r="M8" s="46">
        <v>3.494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416.205</v>
      </c>
      <c r="J9" s="74">
        <v>416.205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178.342</v>
      </c>
      <c r="J10" s="74">
        <v>178.24</v>
      </c>
      <c r="K10" s="91">
        <v>0.102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179.851</v>
      </c>
      <c r="J11" s="74"/>
      <c r="K11" s="90">
        <v>179.851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7.1850000000000005</v>
      </c>
      <c r="J12" s="74"/>
      <c r="K12" s="90">
        <v>1.833</v>
      </c>
      <c r="L12" s="60">
        <v>1.858</v>
      </c>
      <c r="M12" s="73">
        <v>3.494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29.39</v>
      </c>
      <c r="J13" s="82">
        <v>0</v>
      </c>
      <c r="K13" s="46">
        <v>29.39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25.533</v>
      </c>
      <c r="J14" s="74"/>
      <c r="K14" s="91">
        <v>25.533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3.857</v>
      </c>
      <c r="J16" s="74"/>
      <c r="K16" s="90">
        <v>3.857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699.284</v>
      </c>
      <c r="J17" s="82">
        <v>0</v>
      </c>
      <c r="K17" s="46">
        <v>0.437</v>
      </c>
      <c r="L17" s="46">
        <v>0</v>
      </c>
      <c r="M17" s="46">
        <v>168.694</v>
      </c>
      <c r="N17" s="46">
        <v>530.153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108.187</v>
      </c>
      <c r="J18" s="74"/>
      <c r="K18" s="91"/>
      <c r="L18" s="60"/>
      <c r="M18" s="72">
        <v>108.187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60.253</v>
      </c>
      <c r="J19" s="74"/>
      <c r="K19" s="90"/>
      <c r="L19" s="60"/>
      <c r="M19" s="72">
        <v>60.253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530.844</v>
      </c>
      <c r="J21" s="74"/>
      <c r="K21" s="72">
        <v>0.437</v>
      </c>
      <c r="L21" s="60"/>
      <c r="M21" s="72">
        <v>0.254</v>
      </c>
      <c r="N21" s="92">
        <v>530.153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359.05199999999996</v>
      </c>
      <c r="J22" s="82">
        <v>0</v>
      </c>
      <c r="K22" s="46">
        <v>338.426</v>
      </c>
      <c r="L22" s="84">
        <v>20.626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359.05199999999996</v>
      </c>
      <c r="J23" s="82">
        <v>0</v>
      </c>
      <c r="K23" s="46">
        <v>338.426</v>
      </c>
      <c r="L23" s="84">
        <v>20.626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348.58299999999997</v>
      </c>
      <c r="J24" s="82">
        <v>0</v>
      </c>
      <c r="K24" s="46">
        <v>327.957</v>
      </c>
      <c r="L24" s="84">
        <v>20.626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16.311</v>
      </c>
      <c r="J26" s="74"/>
      <c r="K26" s="91">
        <v>16.311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305.238</v>
      </c>
      <c r="J27" s="74"/>
      <c r="K27" s="60">
        <v>305.238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27.034000000000002</v>
      </c>
      <c r="J28" s="74"/>
      <c r="K28" s="91">
        <v>6.408</v>
      </c>
      <c r="L28" s="60">
        <v>20.626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10.469</v>
      </c>
      <c r="J29" s="82">
        <v>0</v>
      </c>
      <c r="K29" s="46">
        <v>10.469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10.469</v>
      </c>
      <c r="J32" s="74"/>
      <c r="K32" s="60">
        <v>10.469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82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93">
        <v>0</v>
      </c>
      <c r="L37" s="61"/>
      <c r="M37" s="53"/>
      <c r="N37" s="6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11.421875" defaultRowHeight="12.75"/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L1" s="67"/>
      <c r="M1" s="41"/>
      <c r="N1" s="41"/>
    </row>
    <row r="2" spans="1:14" ht="15">
      <c r="A2" s="43" t="s">
        <v>43</v>
      </c>
      <c r="B2" s="7"/>
      <c r="C2" s="8"/>
      <c r="D2" s="8" t="s">
        <v>52</v>
      </c>
      <c r="E2" s="8"/>
      <c r="F2" s="8"/>
      <c r="G2" s="8"/>
      <c r="H2" s="9"/>
      <c r="I2" s="10"/>
      <c r="J2" s="66"/>
      <c r="L2" s="67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I3" s="40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1916.643</v>
      </c>
      <c r="J5" s="85">
        <v>623.633</v>
      </c>
      <c r="K5" s="47">
        <v>523.544</v>
      </c>
      <c r="L5" s="81">
        <v>24.595</v>
      </c>
      <c r="M5" s="47">
        <v>191.552</v>
      </c>
      <c r="N5" s="47">
        <v>553.319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1580.856</v>
      </c>
      <c r="J6" s="82">
        <v>623.633</v>
      </c>
      <c r="K6" s="46">
        <v>210.489</v>
      </c>
      <c r="L6" s="84">
        <v>1.863</v>
      </c>
      <c r="M6" s="46">
        <v>191.552</v>
      </c>
      <c r="N6" s="46">
        <v>553.319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838.94</v>
      </c>
      <c r="J7" s="82">
        <v>623.633</v>
      </c>
      <c r="K7" s="46">
        <v>210.05</v>
      </c>
      <c r="L7" s="84">
        <v>1.863</v>
      </c>
      <c r="M7" s="46">
        <v>3.394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810.2200000000001</v>
      </c>
      <c r="J8" s="82">
        <v>623.633</v>
      </c>
      <c r="K8" s="46">
        <v>181.33</v>
      </c>
      <c r="L8" s="84">
        <v>1.863</v>
      </c>
      <c r="M8" s="46">
        <v>3.394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446.899</v>
      </c>
      <c r="J9" s="74">
        <v>446.899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176.818</v>
      </c>
      <c r="J10" s="74">
        <v>176.734</v>
      </c>
      <c r="K10" s="91">
        <v>0.084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179.347</v>
      </c>
      <c r="J11" s="74"/>
      <c r="K11" s="90">
        <v>179.347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7.156000000000001</v>
      </c>
      <c r="J12" s="74"/>
      <c r="K12" s="90">
        <v>1.899</v>
      </c>
      <c r="L12" s="60">
        <v>1.863</v>
      </c>
      <c r="M12" s="73">
        <v>3.394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28.72</v>
      </c>
      <c r="J13" s="82">
        <v>0</v>
      </c>
      <c r="K13" s="46">
        <v>28.72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24.925</v>
      </c>
      <c r="J14" s="74"/>
      <c r="K14" s="91">
        <v>24.925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3.795</v>
      </c>
      <c r="J16" s="74"/>
      <c r="K16" s="90">
        <v>3.795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741.9159999999999</v>
      </c>
      <c r="J17" s="82">
        <v>0</v>
      </c>
      <c r="K17" s="46">
        <v>0.439</v>
      </c>
      <c r="L17" s="46">
        <v>0</v>
      </c>
      <c r="M17" s="46">
        <v>188.158</v>
      </c>
      <c r="N17" s="46">
        <v>553.319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119.949</v>
      </c>
      <c r="J18" s="74"/>
      <c r="K18" s="91"/>
      <c r="L18" s="60"/>
      <c r="M18" s="72">
        <v>119.949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67.936</v>
      </c>
      <c r="J19" s="74"/>
      <c r="K19" s="90"/>
      <c r="L19" s="60"/>
      <c r="M19" s="72">
        <v>67.936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554.031</v>
      </c>
      <c r="J21" s="74"/>
      <c r="K21" s="72">
        <v>0.439</v>
      </c>
      <c r="L21" s="60"/>
      <c r="M21" s="72">
        <v>0.273</v>
      </c>
      <c r="N21" s="92">
        <v>553.319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335.78700000000003</v>
      </c>
      <c r="J22" s="82">
        <v>0</v>
      </c>
      <c r="K22" s="46">
        <v>313.055</v>
      </c>
      <c r="L22" s="84">
        <v>22.732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335.78700000000003</v>
      </c>
      <c r="J23" s="82">
        <v>0</v>
      </c>
      <c r="K23" s="46">
        <v>313.055</v>
      </c>
      <c r="L23" s="84">
        <v>22.732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329.23900000000003</v>
      </c>
      <c r="J24" s="82">
        <v>0</v>
      </c>
      <c r="K24" s="46">
        <v>306.507</v>
      </c>
      <c r="L24" s="84">
        <v>22.732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15.046</v>
      </c>
      <c r="J26" s="74"/>
      <c r="K26" s="91">
        <v>15.046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285.349</v>
      </c>
      <c r="J27" s="74"/>
      <c r="K27" s="60">
        <v>285.349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28.844</v>
      </c>
      <c r="J28" s="74"/>
      <c r="K28" s="91">
        <v>6.112</v>
      </c>
      <c r="L28" s="60">
        <v>22.732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6.548</v>
      </c>
      <c r="J29" s="82">
        <v>0</v>
      </c>
      <c r="K29" s="46">
        <v>6.548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6.548</v>
      </c>
      <c r="J32" s="74"/>
      <c r="K32" s="60">
        <v>6.548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82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93">
        <v>0</v>
      </c>
      <c r="L37" s="61"/>
      <c r="M37" s="53"/>
      <c r="N37" s="6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37"/>
    </sheetView>
  </sheetViews>
  <sheetFormatPr defaultColWidth="9.140625" defaultRowHeight="12.75"/>
  <cols>
    <col min="10" max="15" width="9.140625" style="97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96"/>
      <c r="L1" s="98"/>
      <c r="M1" s="99"/>
      <c r="N1" s="99"/>
    </row>
    <row r="2" spans="1:14" ht="15">
      <c r="A2" s="43" t="s">
        <v>43</v>
      </c>
      <c r="B2" s="7"/>
      <c r="C2" s="8"/>
      <c r="D2" s="8" t="s">
        <v>53</v>
      </c>
      <c r="E2" s="8"/>
      <c r="F2" s="8"/>
      <c r="G2" s="8"/>
      <c r="H2" s="9"/>
      <c r="I2" s="10"/>
      <c r="J2" s="96"/>
      <c r="L2" s="98"/>
      <c r="M2" s="100"/>
      <c r="N2" s="100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I3" s="40"/>
      <c r="J3" s="57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101" t="s">
        <v>5</v>
      </c>
      <c r="K4" s="101" t="s">
        <v>6</v>
      </c>
      <c r="L4" s="101" t="s">
        <v>8</v>
      </c>
      <c r="M4" s="101" t="s">
        <v>9</v>
      </c>
      <c r="N4" s="101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1974.8046669999999</v>
      </c>
      <c r="J5" s="47">
        <v>662.4</v>
      </c>
      <c r="K5" s="47">
        <v>513.542</v>
      </c>
      <c r="L5" s="81">
        <v>23.711000000000002</v>
      </c>
      <c r="M5" s="47">
        <v>212.31442199999998</v>
      </c>
      <c r="N5" s="47">
        <v>562.837245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1651.859667</v>
      </c>
      <c r="J6" s="46">
        <v>662.4</v>
      </c>
      <c r="K6" s="46">
        <v>212.39399999999998</v>
      </c>
      <c r="L6" s="84">
        <v>1.914</v>
      </c>
      <c r="M6" s="46">
        <v>212.31442199999998</v>
      </c>
      <c r="N6" s="46">
        <v>562.837245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879.5205139999999</v>
      </c>
      <c r="J7" s="46">
        <v>662.4</v>
      </c>
      <c r="K7" s="46">
        <v>212.05599999999998</v>
      </c>
      <c r="L7" s="84">
        <v>1.914</v>
      </c>
      <c r="M7" s="46">
        <v>3.1505140000000003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853.070514</v>
      </c>
      <c r="J8" s="46">
        <v>662.4</v>
      </c>
      <c r="K8" s="46">
        <v>185.606</v>
      </c>
      <c r="L8" s="84">
        <v>1.914</v>
      </c>
      <c r="M8" s="46">
        <v>3.1505140000000003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492.615</v>
      </c>
      <c r="J9" s="77">
        <v>492.615</v>
      </c>
      <c r="K9" s="102"/>
      <c r="L9" s="77"/>
      <c r="M9" s="51"/>
      <c r="N9" s="77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169.856</v>
      </c>
      <c r="J10" s="77">
        <v>169.785</v>
      </c>
      <c r="K10" s="103">
        <v>0.071</v>
      </c>
      <c r="L10" s="77"/>
      <c r="M10" s="51"/>
      <c r="N10" s="77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183.541</v>
      </c>
      <c r="J11" s="77"/>
      <c r="K11" s="102">
        <v>183.541</v>
      </c>
      <c r="L11" s="77"/>
      <c r="M11" s="51"/>
      <c r="N11" s="77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7.058514000000001</v>
      </c>
      <c r="J12" s="77"/>
      <c r="K12" s="102">
        <v>1.994</v>
      </c>
      <c r="L12" s="77">
        <v>1.914</v>
      </c>
      <c r="M12" s="51">
        <v>3.1505140000000003</v>
      </c>
      <c r="N12" s="77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26.45</v>
      </c>
      <c r="J13" s="46">
        <v>0</v>
      </c>
      <c r="K13" s="46">
        <v>26.45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22.958</v>
      </c>
      <c r="J14" s="77"/>
      <c r="K14" s="103">
        <v>22.958</v>
      </c>
      <c r="L14" s="77"/>
      <c r="M14" s="51"/>
      <c r="N14" s="77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104"/>
      <c r="K15" s="102"/>
      <c r="L15" s="77"/>
      <c r="M15" s="77"/>
      <c r="N15" s="77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3.492</v>
      </c>
      <c r="J16" s="77"/>
      <c r="K16" s="102">
        <v>3.492</v>
      </c>
      <c r="L16" s="77"/>
      <c r="M16" s="77"/>
      <c r="N16" s="77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772.339153</v>
      </c>
      <c r="J17" s="46">
        <v>0</v>
      </c>
      <c r="K17" s="46">
        <v>0.338</v>
      </c>
      <c r="L17" s="46">
        <v>0</v>
      </c>
      <c r="M17" s="46">
        <v>209.163908</v>
      </c>
      <c r="N17" s="46">
        <v>562.837245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129.047926</v>
      </c>
      <c r="J18" s="77"/>
      <c r="K18" s="103"/>
      <c r="L18" s="77"/>
      <c r="M18" s="51">
        <v>129.047926</v>
      </c>
      <c r="N18" s="77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79.812483</v>
      </c>
      <c r="J19" s="77"/>
      <c r="K19" s="102"/>
      <c r="L19" s="77"/>
      <c r="M19" s="51">
        <v>79.812483</v>
      </c>
      <c r="N19" s="77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7"/>
      <c r="K20" s="102"/>
      <c r="L20" s="77"/>
      <c r="M20" s="77"/>
      <c r="N20" s="77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563.478744</v>
      </c>
      <c r="J21" s="77"/>
      <c r="K21" s="51">
        <v>0.338</v>
      </c>
      <c r="L21" s="77"/>
      <c r="M21" s="51">
        <v>0.30349899999999996</v>
      </c>
      <c r="N21" s="103">
        <v>562.837245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322.94500000000005</v>
      </c>
      <c r="J22" s="46">
        <v>0</v>
      </c>
      <c r="K22" s="46">
        <v>301.148</v>
      </c>
      <c r="L22" s="84">
        <v>21.797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322.94500000000005</v>
      </c>
      <c r="J23" s="46">
        <v>0</v>
      </c>
      <c r="K23" s="46">
        <v>301.148</v>
      </c>
      <c r="L23" s="84">
        <v>21.797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312.00600000000003</v>
      </c>
      <c r="J24" s="46">
        <v>0</v>
      </c>
      <c r="K24" s="46">
        <v>290.209</v>
      </c>
      <c r="L24" s="84">
        <v>21.797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7"/>
      <c r="K25" s="102"/>
      <c r="L25" s="77"/>
      <c r="M25" s="77"/>
      <c r="N25" s="77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14.493</v>
      </c>
      <c r="J26" s="77"/>
      <c r="K26" s="103">
        <v>14.493</v>
      </c>
      <c r="L26" s="77"/>
      <c r="M26" s="51"/>
      <c r="N26" s="77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269.818</v>
      </c>
      <c r="J27" s="77"/>
      <c r="K27" s="77">
        <v>269.818</v>
      </c>
      <c r="L27" s="77"/>
      <c r="M27" s="51"/>
      <c r="N27" s="77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27.695</v>
      </c>
      <c r="J28" s="77"/>
      <c r="K28" s="103">
        <v>5.898</v>
      </c>
      <c r="L28" s="77">
        <v>21.797</v>
      </c>
      <c r="M28" s="51"/>
      <c r="N28" s="77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10.939</v>
      </c>
      <c r="J29" s="46">
        <v>0</v>
      </c>
      <c r="K29" s="46">
        <v>10.939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7"/>
      <c r="K30" s="102"/>
      <c r="L30" s="77"/>
      <c r="M30" s="77"/>
      <c r="N30" s="77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7"/>
      <c r="K31" s="102"/>
      <c r="L31" s="77"/>
      <c r="M31" s="77"/>
      <c r="N31" s="77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10.939</v>
      </c>
      <c r="J32" s="77"/>
      <c r="K32" s="77">
        <v>10.939</v>
      </c>
      <c r="L32" s="77"/>
      <c r="M32" s="51"/>
      <c r="N32" s="77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51"/>
      <c r="K34" s="102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51"/>
      <c r="K35" s="102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51"/>
      <c r="K36" s="102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105">
        <v>0</v>
      </c>
      <c r="L37" s="106"/>
      <c r="M37" s="53"/>
      <c r="N37" s="10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S23" sqref="S23"/>
    </sheetView>
  </sheetViews>
  <sheetFormatPr defaultColWidth="9.140625" defaultRowHeight="12.75"/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96"/>
      <c r="K1" s="97"/>
      <c r="L1" s="98"/>
      <c r="M1" s="99"/>
      <c r="N1" s="99"/>
    </row>
    <row r="2" spans="1:14" ht="15">
      <c r="A2" s="43" t="s">
        <v>43</v>
      </c>
      <c r="B2" s="7"/>
      <c r="C2" s="8"/>
      <c r="D2" s="8" t="s">
        <v>54</v>
      </c>
      <c r="E2" s="8"/>
      <c r="F2" s="8"/>
      <c r="G2" s="8"/>
      <c r="H2" s="9"/>
      <c r="I2" s="10"/>
      <c r="J2" s="96"/>
      <c r="K2" s="97"/>
      <c r="L2" s="98"/>
      <c r="M2" s="100"/>
      <c r="N2" s="100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I3" s="40"/>
      <c r="J3" s="57"/>
      <c r="K3" s="97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101" t="s">
        <v>5</v>
      </c>
      <c r="K4" s="101" t="s">
        <v>6</v>
      </c>
      <c r="L4" s="101" t="s">
        <v>8</v>
      </c>
      <c r="M4" s="101" t="s">
        <v>9</v>
      </c>
      <c r="N4" s="101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2161.271</v>
      </c>
      <c r="J5" s="47">
        <v>714.3990000000001</v>
      </c>
      <c r="K5" s="47">
        <v>529.612</v>
      </c>
      <c r="L5" s="81">
        <v>24.898000000000003</v>
      </c>
      <c r="M5" s="47">
        <v>247.153</v>
      </c>
      <c r="N5" s="47">
        <v>645.209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1850.342</v>
      </c>
      <c r="J6" s="46">
        <v>714.3990000000001</v>
      </c>
      <c r="K6" s="46">
        <v>241.47499999999997</v>
      </c>
      <c r="L6" s="84">
        <v>2.106</v>
      </c>
      <c r="M6" s="46">
        <v>247.153</v>
      </c>
      <c r="N6" s="46">
        <v>645.209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961.5000000000001</v>
      </c>
      <c r="J7" s="46">
        <v>714.3990000000001</v>
      </c>
      <c r="K7" s="46">
        <v>241.17399999999998</v>
      </c>
      <c r="L7" s="84">
        <v>2.106</v>
      </c>
      <c r="M7" s="46">
        <v>3.821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911.8670000000001</v>
      </c>
      <c r="J8" s="46">
        <v>714.3990000000001</v>
      </c>
      <c r="K8" s="46">
        <v>191.541</v>
      </c>
      <c r="L8" s="84">
        <v>2.106</v>
      </c>
      <c r="M8" s="46">
        <v>3.821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520.277</v>
      </c>
      <c r="J9" s="77">
        <v>520.277</v>
      </c>
      <c r="K9" s="102"/>
      <c r="L9" s="77"/>
      <c r="M9" s="51"/>
      <c r="N9" s="77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194.27800000000002</v>
      </c>
      <c r="J10" s="77">
        <v>194.122</v>
      </c>
      <c r="K10" s="103">
        <v>0.156</v>
      </c>
      <c r="L10" s="77"/>
      <c r="M10" s="51"/>
      <c r="N10" s="77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189.625</v>
      </c>
      <c r="J11" s="77"/>
      <c r="K11" s="102">
        <v>189.625</v>
      </c>
      <c r="L11" s="77"/>
      <c r="M11" s="51"/>
      <c r="N11" s="77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7.686999999999999</v>
      </c>
      <c r="J12" s="77"/>
      <c r="K12" s="102">
        <v>1.76</v>
      </c>
      <c r="L12" s="77">
        <v>2.106</v>
      </c>
      <c r="M12" s="51">
        <v>3.821</v>
      </c>
      <c r="N12" s="77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49.632999999999996</v>
      </c>
      <c r="J13" s="46">
        <v>0</v>
      </c>
      <c r="K13" s="46">
        <v>49.632999999999996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24.178</v>
      </c>
      <c r="J14" s="77"/>
      <c r="K14" s="103">
        <v>24.178</v>
      </c>
      <c r="L14" s="77"/>
      <c r="M14" s="51"/>
      <c r="N14" s="77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104"/>
      <c r="K15" s="102"/>
      <c r="L15" s="77"/>
      <c r="M15" s="77"/>
      <c r="N15" s="77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25.455</v>
      </c>
      <c r="J16" s="77"/>
      <c r="K16" s="102">
        <v>25.455</v>
      </c>
      <c r="L16" s="77"/>
      <c r="M16" s="77"/>
      <c r="N16" s="77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888.8419999999999</v>
      </c>
      <c r="J17" s="46">
        <v>0</v>
      </c>
      <c r="K17" s="46">
        <v>0.301</v>
      </c>
      <c r="L17" s="46">
        <v>0</v>
      </c>
      <c r="M17" s="46">
        <v>243.332</v>
      </c>
      <c r="N17" s="46">
        <v>645.209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149.735</v>
      </c>
      <c r="J18" s="77"/>
      <c r="K18" s="103"/>
      <c r="L18" s="77"/>
      <c r="M18" s="51">
        <v>149.735</v>
      </c>
      <c r="N18" s="77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93.068</v>
      </c>
      <c r="J19" s="77"/>
      <c r="K19" s="102"/>
      <c r="L19" s="77"/>
      <c r="M19" s="51">
        <v>93.068</v>
      </c>
      <c r="N19" s="77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7"/>
      <c r="K20" s="102"/>
      <c r="L20" s="77"/>
      <c r="M20" s="77"/>
      <c r="N20" s="77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646.039</v>
      </c>
      <c r="J21" s="77"/>
      <c r="K21" s="51">
        <v>0.301</v>
      </c>
      <c r="L21" s="77"/>
      <c r="M21" s="51">
        <v>0.529</v>
      </c>
      <c r="N21" s="103">
        <v>645.209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310.929</v>
      </c>
      <c r="J22" s="46">
        <v>0</v>
      </c>
      <c r="K22" s="46">
        <v>288.137</v>
      </c>
      <c r="L22" s="84">
        <v>22.792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310.929</v>
      </c>
      <c r="J23" s="46">
        <v>0</v>
      </c>
      <c r="K23" s="46">
        <v>288.137</v>
      </c>
      <c r="L23" s="84">
        <v>22.792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309.475</v>
      </c>
      <c r="J24" s="46">
        <v>0</v>
      </c>
      <c r="K24" s="46">
        <v>286.683</v>
      </c>
      <c r="L24" s="84">
        <v>22.792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7"/>
      <c r="K25" s="102"/>
      <c r="L25" s="77"/>
      <c r="M25" s="77"/>
      <c r="N25" s="77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27.699</v>
      </c>
      <c r="J26" s="77"/>
      <c r="K26" s="103">
        <v>27.699</v>
      </c>
      <c r="L26" s="77"/>
      <c r="M26" s="51"/>
      <c r="N26" s="77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253.158</v>
      </c>
      <c r="J27" s="77"/>
      <c r="K27" s="77">
        <v>253.158</v>
      </c>
      <c r="L27" s="77"/>
      <c r="M27" s="51"/>
      <c r="N27" s="77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28.618000000000002</v>
      </c>
      <c r="J28" s="77"/>
      <c r="K28" s="103">
        <v>5.826</v>
      </c>
      <c r="L28" s="77">
        <v>22.792</v>
      </c>
      <c r="M28" s="51"/>
      <c r="N28" s="77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1.454</v>
      </c>
      <c r="J29" s="46">
        <v>0</v>
      </c>
      <c r="K29" s="46">
        <v>1.454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7"/>
      <c r="K30" s="102"/>
      <c r="L30" s="77"/>
      <c r="M30" s="77"/>
      <c r="N30" s="77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7"/>
      <c r="K31" s="102"/>
      <c r="L31" s="77"/>
      <c r="M31" s="77"/>
      <c r="N31" s="77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1.454</v>
      </c>
      <c r="J32" s="77"/>
      <c r="K32" s="77">
        <v>1.454</v>
      </c>
      <c r="L32" s="77"/>
      <c r="M32" s="51"/>
      <c r="N32" s="77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51"/>
      <c r="K34" s="102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51"/>
      <c r="K35" s="102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51"/>
      <c r="K36" s="102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0</v>
      </c>
      <c r="J37" s="53"/>
      <c r="K37" s="105">
        <v>0</v>
      </c>
      <c r="L37" s="106"/>
      <c r="M37" s="53"/>
      <c r="N37" s="10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selection activeCell="A37" sqref="A37:O37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4.7109375" style="6" customWidth="1"/>
    <col min="9" max="9" width="10.7109375" style="40" customWidth="1"/>
    <col min="10" max="15" width="9.7109375" style="58" customWidth="1"/>
    <col min="16" max="16384" width="11.421875" style="42" customWidth="1"/>
  </cols>
  <sheetData>
    <row r="1" spans="1:15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41"/>
      <c r="K1" s="41"/>
      <c r="L1" s="41"/>
      <c r="M1" s="41"/>
      <c r="N1" s="41"/>
      <c r="O1" s="41"/>
    </row>
    <row r="2" spans="1:15" ht="15">
      <c r="A2" s="43" t="s">
        <v>36</v>
      </c>
      <c r="B2" s="7"/>
      <c r="C2" s="8"/>
      <c r="D2" s="8"/>
      <c r="E2" s="8"/>
      <c r="F2" s="8"/>
      <c r="G2" s="8"/>
      <c r="H2" s="9"/>
      <c r="I2" s="10"/>
      <c r="J2" s="44"/>
      <c r="K2" s="44"/>
      <c r="L2" s="44"/>
      <c r="M2" s="44"/>
      <c r="N2" s="44"/>
      <c r="O2" s="44"/>
    </row>
    <row r="3" spans="2:15" ht="12.75">
      <c r="B3" s="39"/>
      <c r="C3" s="38"/>
      <c r="E3" s="38"/>
      <c r="I3" s="57"/>
      <c r="J3" s="57"/>
      <c r="K3" s="57"/>
      <c r="L3" s="57"/>
      <c r="M3" s="57"/>
      <c r="N3" s="57"/>
      <c r="O3" s="57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7</v>
      </c>
      <c r="M4" s="45" t="s">
        <v>8</v>
      </c>
      <c r="N4" s="45" t="s">
        <v>9</v>
      </c>
      <c r="O4" s="45" t="s">
        <v>10</v>
      </c>
    </row>
    <row r="5" spans="1:15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47">
        <f aca="true" t="shared" si="0" ref="I5:O5">I6+I22</f>
        <v>528.1990000000001</v>
      </c>
      <c r="J5" s="47">
        <f t="shared" si="0"/>
        <v>151.43200000000002</v>
      </c>
      <c r="K5" s="47">
        <f t="shared" si="0"/>
        <v>257.786</v>
      </c>
      <c r="L5" s="47">
        <f t="shared" si="0"/>
        <v>28.625</v>
      </c>
      <c r="M5" s="47">
        <f t="shared" si="0"/>
        <v>15.311</v>
      </c>
      <c r="N5" s="47">
        <f t="shared" si="0"/>
        <v>43.291</v>
      </c>
      <c r="O5" s="47">
        <f t="shared" si="0"/>
        <v>31.754</v>
      </c>
    </row>
    <row r="6" spans="1:15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46">
        <f aca="true" t="shared" si="1" ref="I6:O6">I7+I17</f>
        <v>270.601</v>
      </c>
      <c r="J6" s="46">
        <f t="shared" si="1"/>
        <v>151.43200000000002</v>
      </c>
      <c r="K6" s="46">
        <f t="shared" si="1"/>
        <v>13.627</v>
      </c>
      <c r="L6" s="46">
        <f t="shared" si="1"/>
        <v>28.625</v>
      </c>
      <c r="M6" s="46">
        <f t="shared" si="1"/>
        <v>1.872</v>
      </c>
      <c r="N6" s="46">
        <f t="shared" si="1"/>
        <v>43.291</v>
      </c>
      <c r="O6" s="46">
        <f t="shared" si="1"/>
        <v>31.754</v>
      </c>
    </row>
    <row r="7" spans="1:15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46">
        <f aca="true" t="shared" si="2" ref="I7:I21">SUM(J7:O7)</f>
        <v>195.56500000000003</v>
      </c>
      <c r="J7" s="46">
        <f aca="true" t="shared" si="3" ref="J7:O7">J8+J13</f>
        <v>151.43200000000002</v>
      </c>
      <c r="K7" s="46">
        <f t="shared" si="3"/>
        <v>13.627</v>
      </c>
      <c r="L7" s="46">
        <f t="shared" si="3"/>
        <v>28.625</v>
      </c>
      <c r="M7" s="46">
        <f t="shared" si="3"/>
        <v>1.872</v>
      </c>
      <c r="N7" s="46">
        <f t="shared" si="3"/>
        <v>0.009</v>
      </c>
      <c r="O7" s="46">
        <f t="shared" si="3"/>
        <v>0</v>
      </c>
    </row>
    <row r="8" spans="1:15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46">
        <f t="shared" si="2"/>
        <v>181.93800000000002</v>
      </c>
      <c r="J8" s="46">
        <f aca="true" t="shared" si="4" ref="J8:O8">SUM(J9:J12)</f>
        <v>151.43200000000002</v>
      </c>
      <c r="K8" s="46">
        <f t="shared" si="4"/>
        <v>0</v>
      </c>
      <c r="L8" s="46">
        <f t="shared" si="4"/>
        <v>28.625</v>
      </c>
      <c r="M8" s="46">
        <f t="shared" si="4"/>
        <v>1.872</v>
      </c>
      <c r="N8" s="46">
        <f t="shared" si="4"/>
        <v>0.009</v>
      </c>
      <c r="O8" s="46">
        <f t="shared" si="4"/>
        <v>0</v>
      </c>
    </row>
    <row r="9" spans="1:15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59">
        <f t="shared" si="2"/>
        <v>36.604</v>
      </c>
      <c r="J9" s="60">
        <v>36.604</v>
      </c>
      <c r="K9" s="60"/>
      <c r="L9" s="60"/>
      <c r="M9" s="60"/>
      <c r="N9" s="60"/>
      <c r="O9" s="60"/>
    </row>
    <row r="10" spans="1:15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59">
        <f t="shared" si="2"/>
        <v>114.828</v>
      </c>
      <c r="J10" s="60">
        <v>114.828</v>
      </c>
      <c r="K10" s="63">
        <v>0</v>
      </c>
      <c r="L10" s="60"/>
      <c r="M10" s="60"/>
      <c r="N10" s="60"/>
      <c r="O10" s="60"/>
    </row>
    <row r="11" spans="1:15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59">
        <f t="shared" si="2"/>
        <v>28.625</v>
      </c>
      <c r="J11" s="60"/>
      <c r="K11" s="63"/>
      <c r="L11" s="60">
        <v>28.625</v>
      </c>
      <c r="M11" s="60"/>
      <c r="N11" s="60"/>
      <c r="O11" s="60"/>
    </row>
    <row r="12" spans="1:15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59">
        <f t="shared" si="2"/>
        <v>1.881</v>
      </c>
      <c r="J12" s="60"/>
      <c r="K12" s="63">
        <v>0</v>
      </c>
      <c r="L12" s="60"/>
      <c r="M12" s="60">
        <v>1.872</v>
      </c>
      <c r="N12" s="60">
        <v>0.009</v>
      </c>
      <c r="O12" s="60"/>
    </row>
    <row r="13" spans="1:15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46">
        <f t="shared" si="2"/>
        <v>13.627</v>
      </c>
      <c r="J13" s="46">
        <f aca="true" t="shared" si="5" ref="J13:O13">SUM(J14:J16)</f>
        <v>0</v>
      </c>
      <c r="K13" s="46">
        <f t="shared" si="5"/>
        <v>13.627</v>
      </c>
      <c r="L13" s="46">
        <f t="shared" si="5"/>
        <v>0</v>
      </c>
      <c r="M13" s="46">
        <f t="shared" si="5"/>
        <v>0</v>
      </c>
      <c r="N13" s="46">
        <f t="shared" si="5"/>
        <v>0</v>
      </c>
      <c r="O13" s="46">
        <f t="shared" si="5"/>
        <v>0</v>
      </c>
    </row>
    <row r="14" spans="1:15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59">
        <f t="shared" si="2"/>
        <v>13.627</v>
      </c>
      <c r="J14" s="60"/>
      <c r="K14" s="60">
        <v>13.627</v>
      </c>
      <c r="L14" s="60"/>
      <c r="M14" s="60"/>
      <c r="N14" s="60"/>
      <c r="O14" s="60"/>
    </row>
    <row r="15" spans="1:15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59">
        <f t="shared" si="2"/>
        <v>0</v>
      </c>
      <c r="J15" s="64"/>
      <c r="K15" s="60"/>
      <c r="L15" s="60"/>
      <c r="M15" s="60"/>
      <c r="N15" s="60"/>
      <c r="O15" s="60"/>
    </row>
    <row r="16" spans="1:15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59">
        <f t="shared" si="2"/>
        <v>0</v>
      </c>
      <c r="J16" s="60"/>
      <c r="K16" s="60"/>
      <c r="L16" s="60"/>
      <c r="M16" s="60"/>
      <c r="N16" s="60"/>
      <c r="O16" s="60"/>
    </row>
    <row r="17" spans="1:15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46">
        <f t="shared" si="2"/>
        <v>75.036</v>
      </c>
      <c r="J17" s="46">
        <f aca="true" t="shared" si="6" ref="J17:O17">SUM(J18:J21)</f>
        <v>0</v>
      </c>
      <c r="K17" s="46">
        <f t="shared" si="6"/>
        <v>0</v>
      </c>
      <c r="L17" s="46">
        <f t="shared" si="6"/>
        <v>0</v>
      </c>
      <c r="M17" s="46">
        <f t="shared" si="6"/>
        <v>0</v>
      </c>
      <c r="N17" s="46">
        <f t="shared" si="6"/>
        <v>43.282</v>
      </c>
      <c r="O17" s="46">
        <f t="shared" si="6"/>
        <v>31.754</v>
      </c>
    </row>
    <row r="18" spans="1:15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59">
        <f t="shared" si="2"/>
        <v>43.282</v>
      </c>
      <c r="J18" s="60"/>
      <c r="K18" s="60"/>
      <c r="L18" s="60"/>
      <c r="M18" s="60"/>
      <c r="N18" s="60">
        <v>43.282</v>
      </c>
      <c r="O18" s="60"/>
    </row>
    <row r="19" spans="1:15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59">
        <f t="shared" si="2"/>
        <v>0</v>
      </c>
      <c r="J19" s="60"/>
      <c r="K19" s="60"/>
      <c r="L19" s="60"/>
      <c r="M19" s="60"/>
      <c r="N19" s="60"/>
      <c r="O19" s="60"/>
    </row>
    <row r="20" spans="1:15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59">
        <f t="shared" si="2"/>
        <v>0</v>
      </c>
      <c r="J20" s="60"/>
      <c r="K20" s="60"/>
      <c r="L20" s="60"/>
      <c r="M20" s="60"/>
      <c r="N20" s="60"/>
      <c r="O20" s="60"/>
    </row>
    <row r="21" spans="1:15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59">
        <f t="shared" si="2"/>
        <v>31.754</v>
      </c>
      <c r="J21" s="60"/>
      <c r="K21" s="60"/>
      <c r="L21" s="60"/>
      <c r="M21" s="60"/>
      <c r="N21" s="60"/>
      <c r="O21" s="60">
        <v>31.754</v>
      </c>
    </row>
    <row r="22" spans="1:15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46">
        <f aca="true" t="shared" si="7" ref="I22:O22">I23+I33</f>
        <v>257.598</v>
      </c>
      <c r="J22" s="46">
        <f t="shared" si="7"/>
        <v>0</v>
      </c>
      <c r="K22" s="46">
        <f t="shared" si="7"/>
        <v>244.15900000000002</v>
      </c>
      <c r="L22" s="46">
        <f t="shared" si="7"/>
        <v>0</v>
      </c>
      <c r="M22" s="46">
        <f t="shared" si="7"/>
        <v>13.439</v>
      </c>
      <c r="N22" s="46">
        <f t="shared" si="7"/>
        <v>0</v>
      </c>
      <c r="O22" s="46">
        <f t="shared" si="7"/>
        <v>0</v>
      </c>
    </row>
    <row r="23" spans="1:15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46">
        <f aca="true" t="shared" si="8" ref="I23:I37">SUM(J23:O23)</f>
        <v>254.09900000000002</v>
      </c>
      <c r="J23" s="46">
        <f aca="true" t="shared" si="9" ref="J23:O23">J24+J29</f>
        <v>0</v>
      </c>
      <c r="K23" s="46">
        <f t="shared" si="9"/>
        <v>240.66000000000003</v>
      </c>
      <c r="L23" s="46">
        <f t="shared" si="9"/>
        <v>0</v>
      </c>
      <c r="M23" s="46">
        <f t="shared" si="9"/>
        <v>13.439</v>
      </c>
      <c r="N23" s="46">
        <f t="shared" si="9"/>
        <v>0</v>
      </c>
      <c r="O23" s="46">
        <f t="shared" si="9"/>
        <v>0</v>
      </c>
    </row>
    <row r="24" spans="1:15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46">
        <f t="shared" si="8"/>
        <v>250.924</v>
      </c>
      <c r="J24" s="46">
        <f aca="true" t="shared" si="10" ref="J24:O24">SUM(J25:J28)</f>
        <v>0</v>
      </c>
      <c r="K24" s="46">
        <f t="shared" si="10"/>
        <v>237.485</v>
      </c>
      <c r="L24" s="46">
        <f t="shared" si="10"/>
        <v>0</v>
      </c>
      <c r="M24" s="46">
        <f t="shared" si="10"/>
        <v>13.439</v>
      </c>
      <c r="N24" s="46">
        <f t="shared" si="10"/>
        <v>0</v>
      </c>
      <c r="O24" s="46">
        <f t="shared" si="10"/>
        <v>0</v>
      </c>
    </row>
    <row r="25" spans="1:15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59">
        <f t="shared" si="8"/>
        <v>0</v>
      </c>
      <c r="J25" s="60"/>
      <c r="K25" s="60"/>
      <c r="L25" s="60"/>
      <c r="M25" s="60"/>
      <c r="N25" s="60"/>
      <c r="O25" s="60"/>
    </row>
    <row r="26" spans="1:15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59">
        <f t="shared" si="8"/>
        <v>30.812</v>
      </c>
      <c r="J26" s="60"/>
      <c r="K26" s="60">
        <v>30.812</v>
      </c>
      <c r="L26" s="60"/>
      <c r="M26" s="60"/>
      <c r="N26" s="60"/>
      <c r="O26" s="60"/>
    </row>
    <row r="27" spans="1:15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59">
        <f t="shared" si="8"/>
        <v>202.63</v>
      </c>
      <c r="J27" s="60"/>
      <c r="K27" s="60">
        <v>202.63</v>
      </c>
      <c r="L27" s="60"/>
      <c r="M27" s="60"/>
      <c r="N27" s="60"/>
      <c r="O27" s="60"/>
    </row>
    <row r="28" spans="1:15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59">
        <f t="shared" si="8"/>
        <v>17.482</v>
      </c>
      <c r="J28" s="60"/>
      <c r="K28" s="60">
        <v>4.043</v>
      </c>
      <c r="L28" s="60"/>
      <c r="M28" s="60">
        <v>13.439</v>
      </c>
      <c r="N28" s="60"/>
      <c r="O28" s="60"/>
    </row>
    <row r="29" spans="1:15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46">
        <f t="shared" si="8"/>
        <v>3.175</v>
      </c>
      <c r="J29" s="46">
        <f aca="true" t="shared" si="11" ref="J29:O29">SUM(J30:J32)</f>
        <v>0</v>
      </c>
      <c r="K29" s="46">
        <f t="shared" si="11"/>
        <v>3.175</v>
      </c>
      <c r="L29" s="46">
        <f t="shared" si="11"/>
        <v>0</v>
      </c>
      <c r="M29" s="46">
        <f t="shared" si="11"/>
        <v>0</v>
      </c>
      <c r="N29" s="46">
        <f t="shared" si="11"/>
        <v>0</v>
      </c>
      <c r="O29" s="46">
        <f t="shared" si="11"/>
        <v>0</v>
      </c>
    </row>
    <row r="30" spans="1:15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59">
        <f t="shared" si="8"/>
        <v>0</v>
      </c>
      <c r="J30" s="60"/>
      <c r="K30" s="60"/>
      <c r="L30" s="60"/>
      <c r="M30" s="60"/>
      <c r="N30" s="60"/>
      <c r="O30" s="60"/>
    </row>
    <row r="31" spans="1:15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59">
        <f t="shared" si="8"/>
        <v>0</v>
      </c>
      <c r="J31" s="60"/>
      <c r="K31" s="60"/>
      <c r="L31" s="60"/>
      <c r="M31" s="60"/>
      <c r="N31" s="60"/>
      <c r="O31" s="60"/>
    </row>
    <row r="32" spans="1:15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59">
        <f t="shared" si="8"/>
        <v>3.175</v>
      </c>
      <c r="J32" s="60"/>
      <c r="K32" s="60">
        <v>3.175</v>
      </c>
      <c r="L32" s="60"/>
      <c r="M32" s="60"/>
      <c r="N32" s="60"/>
      <c r="O32" s="60"/>
    </row>
    <row r="33" spans="1:15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46">
        <f t="shared" si="8"/>
        <v>3.499</v>
      </c>
      <c r="J33" s="46">
        <f aca="true" t="shared" si="12" ref="J33:O33">SUM(J34:J37)</f>
        <v>0</v>
      </c>
      <c r="K33" s="46">
        <f t="shared" si="12"/>
        <v>3.499</v>
      </c>
      <c r="L33" s="46">
        <f t="shared" si="12"/>
        <v>0</v>
      </c>
      <c r="M33" s="46">
        <f t="shared" si="12"/>
        <v>0</v>
      </c>
      <c r="N33" s="46">
        <f t="shared" si="12"/>
        <v>0</v>
      </c>
      <c r="O33" s="46">
        <f t="shared" si="12"/>
        <v>0</v>
      </c>
    </row>
    <row r="34" spans="1:15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50">
        <f t="shared" si="8"/>
        <v>0</v>
      </c>
      <c r="J34" s="51"/>
      <c r="K34" s="51"/>
      <c r="L34" s="51"/>
      <c r="M34" s="51"/>
      <c r="N34" s="51"/>
      <c r="O34" s="51"/>
    </row>
    <row r="35" spans="1:15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50">
        <f t="shared" si="8"/>
        <v>0</v>
      </c>
      <c r="J35" s="51"/>
      <c r="K35" s="51"/>
      <c r="L35" s="51"/>
      <c r="M35" s="51"/>
      <c r="N35" s="51"/>
      <c r="O35" s="51"/>
    </row>
    <row r="36" spans="1:15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50">
        <f t="shared" si="8"/>
        <v>0</v>
      </c>
      <c r="J36" s="51"/>
      <c r="K36" s="51"/>
      <c r="L36" s="51"/>
      <c r="M36" s="51"/>
      <c r="N36" s="51"/>
      <c r="O36" s="51"/>
    </row>
    <row r="37" spans="1:15" ht="12.75">
      <c r="A37" s="27"/>
      <c r="B37" s="36">
        <v>1152204</v>
      </c>
      <c r="C37" s="28"/>
      <c r="D37" s="30"/>
      <c r="E37" s="29"/>
      <c r="F37" s="30" t="s">
        <v>22</v>
      </c>
      <c r="G37" s="29"/>
      <c r="H37" s="30"/>
      <c r="I37" s="62">
        <f t="shared" si="8"/>
        <v>3.499</v>
      </c>
      <c r="J37" s="61"/>
      <c r="K37" s="61">
        <v>3.499</v>
      </c>
      <c r="L37" s="61"/>
      <c r="M37" s="61"/>
      <c r="N37" s="61"/>
      <c r="O37" s="61"/>
    </row>
    <row r="38" spans="2:15" ht="12.75">
      <c r="B38" s="39"/>
      <c r="C38" s="38"/>
      <c r="E38" s="38"/>
      <c r="I38" s="57"/>
      <c r="J38" s="57"/>
      <c r="K38" s="57"/>
      <c r="L38" s="57"/>
      <c r="M38" s="57"/>
      <c r="N38" s="57"/>
      <c r="O38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zoomScalePageLayoutView="0" workbookViewId="0" topLeftCell="A1">
      <selection activeCell="J8" sqref="J8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0.140625" style="6" customWidth="1"/>
    <col min="9" max="9" width="10.7109375" style="40" customWidth="1"/>
    <col min="10" max="15" width="9.7109375" style="58" customWidth="1"/>
    <col min="16" max="16384" width="11.421875" style="42" customWidth="1"/>
  </cols>
  <sheetData>
    <row r="1" spans="1:15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5"/>
      <c r="K1" s="41"/>
      <c r="L1" s="41"/>
      <c r="M1" s="41"/>
      <c r="N1" s="41"/>
      <c r="O1" s="41"/>
    </row>
    <row r="2" spans="1:15" ht="15">
      <c r="A2" s="43" t="s">
        <v>0</v>
      </c>
      <c r="B2" s="7"/>
      <c r="C2" s="8"/>
      <c r="D2" s="8"/>
      <c r="E2" s="8"/>
      <c r="F2" s="8"/>
      <c r="G2" s="8"/>
      <c r="H2" s="9"/>
      <c r="I2" s="10"/>
      <c r="J2" s="5"/>
      <c r="K2" s="44"/>
      <c r="L2" s="44"/>
      <c r="M2" s="44"/>
      <c r="N2" s="44"/>
      <c r="O2" s="44"/>
    </row>
    <row r="3" spans="1:15" ht="12.75">
      <c r="A3" s="11"/>
      <c r="B3" s="12"/>
      <c r="C3" s="13"/>
      <c r="D3" s="14"/>
      <c r="E3" s="14"/>
      <c r="F3" s="14"/>
      <c r="G3" s="14"/>
      <c r="H3" s="15"/>
      <c r="I3" s="16" t="s">
        <v>4</v>
      </c>
      <c r="J3" s="45" t="s">
        <v>5</v>
      </c>
      <c r="K3" s="45" t="s">
        <v>6</v>
      </c>
      <c r="L3" s="45" t="s">
        <v>7</v>
      </c>
      <c r="M3" s="45" t="s">
        <v>8</v>
      </c>
      <c r="N3" s="45" t="s">
        <v>9</v>
      </c>
      <c r="O3" s="45" t="s">
        <v>10</v>
      </c>
    </row>
    <row r="4" spans="1:15" ht="12.75">
      <c r="A4" s="54" t="s">
        <v>18</v>
      </c>
      <c r="B4" s="20">
        <v>1150000</v>
      </c>
      <c r="C4" s="32" t="s">
        <v>20</v>
      </c>
      <c r="D4" s="33"/>
      <c r="E4" s="33"/>
      <c r="F4" s="33"/>
      <c r="G4" s="33"/>
      <c r="H4" s="33"/>
      <c r="I4" s="47">
        <f aca="true" t="shared" si="0" ref="I4:O4">I5+I21</f>
        <v>811.7043291</v>
      </c>
      <c r="J4" s="47">
        <f t="shared" si="0"/>
        <v>210.12132909999997</v>
      </c>
      <c r="K4" s="47">
        <f t="shared" si="0"/>
        <v>247.946</v>
      </c>
      <c r="L4" s="47">
        <f t="shared" si="0"/>
        <v>33.644</v>
      </c>
      <c r="M4" s="47">
        <f t="shared" si="0"/>
        <v>18.455</v>
      </c>
      <c r="N4" s="47">
        <f t="shared" si="0"/>
        <v>61.908</v>
      </c>
      <c r="O4" s="47">
        <f t="shared" si="0"/>
        <v>239.63</v>
      </c>
    </row>
    <row r="5" spans="1:15" ht="12.75">
      <c r="A5" s="56" t="s">
        <v>16</v>
      </c>
      <c r="B5" s="20">
        <v>1151000</v>
      </c>
      <c r="C5" s="17"/>
      <c r="D5" s="18" t="s">
        <v>21</v>
      </c>
      <c r="E5" s="19"/>
      <c r="F5" s="18"/>
      <c r="G5" s="18"/>
      <c r="H5" s="18"/>
      <c r="I5" s="46">
        <f aca="true" t="shared" si="1" ref="I5:O5">I6+I16</f>
        <v>562.8153291</v>
      </c>
      <c r="J5" s="46">
        <f t="shared" si="1"/>
        <v>210.12132909999997</v>
      </c>
      <c r="K5" s="46">
        <f t="shared" si="1"/>
        <v>13.81</v>
      </c>
      <c r="L5" s="46">
        <f t="shared" si="1"/>
        <v>33.644</v>
      </c>
      <c r="M5" s="46">
        <f t="shared" si="1"/>
        <v>3.702</v>
      </c>
      <c r="N5" s="46">
        <f t="shared" si="1"/>
        <v>61.908</v>
      </c>
      <c r="O5" s="46">
        <f t="shared" si="1"/>
        <v>239.63</v>
      </c>
    </row>
    <row r="6" spans="1:15" ht="12.75">
      <c r="A6" s="56" t="s">
        <v>25</v>
      </c>
      <c r="B6" s="20">
        <v>1151100</v>
      </c>
      <c r="C6" s="17"/>
      <c r="D6" s="18"/>
      <c r="E6" s="18" t="s">
        <v>11</v>
      </c>
      <c r="F6" s="18"/>
      <c r="G6" s="18"/>
      <c r="H6" s="18"/>
      <c r="I6" s="46">
        <f aca="true" t="shared" si="2" ref="I6:I20">SUM(J6:O6)</f>
        <v>261.3873291</v>
      </c>
      <c r="J6" s="46">
        <f aca="true" t="shared" si="3" ref="J6:O6">J7+J12</f>
        <v>210.12132909999997</v>
      </c>
      <c r="K6" s="46">
        <f t="shared" si="3"/>
        <v>13.81</v>
      </c>
      <c r="L6" s="46">
        <f t="shared" si="3"/>
        <v>33.644</v>
      </c>
      <c r="M6" s="46">
        <f t="shared" si="3"/>
        <v>3.702</v>
      </c>
      <c r="N6" s="46">
        <f t="shared" si="3"/>
        <v>0.11</v>
      </c>
      <c r="O6" s="46">
        <f t="shared" si="3"/>
        <v>0</v>
      </c>
    </row>
    <row r="7" spans="1:15" ht="12.75">
      <c r="A7" s="56" t="s">
        <v>16</v>
      </c>
      <c r="B7" s="20">
        <v>1151110</v>
      </c>
      <c r="C7" s="17"/>
      <c r="D7" s="18"/>
      <c r="E7" s="19"/>
      <c r="F7" s="18" t="s">
        <v>12</v>
      </c>
      <c r="G7" s="18"/>
      <c r="H7" s="18"/>
      <c r="I7" s="46">
        <f t="shared" si="2"/>
        <v>247.72532909999998</v>
      </c>
      <c r="J7" s="46">
        <f aca="true" t="shared" si="4" ref="J7:O7">SUM(J8:J11)</f>
        <v>210.12132909999997</v>
      </c>
      <c r="K7" s="46">
        <f t="shared" si="4"/>
        <v>0.148</v>
      </c>
      <c r="L7" s="46">
        <f t="shared" si="4"/>
        <v>33.644</v>
      </c>
      <c r="M7" s="46">
        <f t="shared" si="4"/>
        <v>3.702</v>
      </c>
      <c r="N7" s="46">
        <f t="shared" si="4"/>
        <v>0.11</v>
      </c>
      <c r="O7" s="46">
        <f t="shared" si="4"/>
        <v>0</v>
      </c>
    </row>
    <row r="8" spans="1:15" ht="12.75">
      <c r="A8" s="23" t="s">
        <v>26</v>
      </c>
      <c r="B8" s="35">
        <v>1151111</v>
      </c>
      <c r="C8" s="24"/>
      <c r="D8" s="31"/>
      <c r="E8" s="26"/>
      <c r="F8" s="31"/>
      <c r="G8" s="31" t="s">
        <v>27</v>
      </c>
      <c r="H8" s="31"/>
      <c r="I8" s="59">
        <f t="shared" si="2"/>
        <v>95.32404644999998</v>
      </c>
      <c r="J8" s="60">
        <v>95.32404644999998</v>
      </c>
      <c r="K8" s="60"/>
      <c r="L8" s="60"/>
      <c r="M8" s="60"/>
      <c r="N8" s="60"/>
      <c r="O8" s="60"/>
    </row>
    <row r="9" spans="1:15" ht="12.75">
      <c r="A9" s="23" t="s">
        <v>18</v>
      </c>
      <c r="B9" s="35">
        <v>1151112</v>
      </c>
      <c r="C9" s="24"/>
      <c r="D9" s="31"/>
      <c r="E9" s="26"/>
      <c r="F9" s="31"/>
      <c r="G9" s="31" t="s">
        <v>28</v>
      </c>
      <c r="H9" s="31"/>
      <c r="I9" s="59">
        <f t="shared" si="2"/>
        <v>114.94528265</v>
      </c>
      <c r="J9" s="60">
        <v>114.79728265</v>
      </c>
      <c r="K9" s="63">
        <v>0.148</v>
      </c>
      <c r="L9" s="60"/>
      <c r="M9" s="60"/>
      <c r="N9" s="60"/>
      <c r="O9" s="60"/>
    </row>
    <row r="10" spans="1:15" ht="12.75">
      <c r="A10" s="23" t="s">
        <v>17</v>
      </c>
      <c r="B10" s="35">
        <v>1151113</v>
      </c>
      <c r="C10" s="24"/>
      <c r="D10" s="31"/>
      <c r="E10" s="26"/>
      <c r="F10" s="31"/>
      <c r="G10" s="31" t="s">
        <v>29</v>
      </c>
      <c r="H10" s="31"/>
      <c r="I10" s="59">
        <f t="shared" si="2"/>
        <v>33.644</v>
      </c>
      <c r="J10" s="60"/>
      <c r="K10" s="63"/>
      <c r="L10" s="60">
        <v>33.644</v>
      </c>
      <c r="M10" s="60"/>
      <c r="N10" s="60"/>
      <c r="O10" s="60"/>
    </row>
    <row r="11" spans="1:15" ht="12.75">
      <c r="A11" s="23" t="s">
        <v>19</v>
      </c>
      <c r="B11" s="35">
        <v>1151114</v>
      </c>
      <c r="C11" s="24"/>
      <c r="D11" s="31"/>
      <c r="E11" s="26"/>
      <c r="F11" s="31"/>
      <c r="G11" s="22" t="s">
        <v>30</v>
      </c>
      <c r="H11" s="31"/>
      <c r="I11" s="59">
        <f t="shared" si="2"/>
        <v>3.812</v>
      </c>
      <c r="J11" s="60"/>
      <c r="K11" s="60"/>
      <c r="L11" s="60"/>
      <c r="M11" s="60">
        <v>3.702</v>
      </c>
      <c r="N11" s="60">
        <v>0.11</v>
      </c>
      <c r="O11" s="60"/>
    </row>
    <row r="12" spans="1:15" ht="12.75">
      <c r="A12" s="56" t="s">
        <v>2</v>
      </c>
      <c r="B12" s="20">
        <v>1151120</v>
      </c>
      <c r="C12" s="17"/>
      <c r="D12" s="18"/>
      <c r="E12" s="19"/>
      <c r="F12" s="18" t="s">
        <v>13</v>
      </c>
      <c r="G12" s="18"/>
      <c r="H12" s="18"/>
      <c r="I12" s="46">
        <f t="shared" si="2"/>
        <v>13.662</v>
      </c>
      <c r="J12" s="46">
        <f aca="true" t="shared" si="5" ref="J12:O12">SUM(J13:J15)</f>
        <v>0</v>
      </c>
      <c r="K12" s="46">
        <f t="shared" si="5"/>
        <v>13.662</v>
      </c>
      <c r="L12" s="46">
        <f t="shared" si="5"/>
        <v>0</v>
      </c>
      <c r="M12" s="46">
        <f t="shared" si="5"/>
        <v>0</v>
      </c>
      <c r="N12" s="46">
        <f t="shared" si="5"/>
        <v>0</v>
      </c>
      <c r="O12" s="46">
        <f t="shared" si="5"/>
        <v>0</v>
      </c>
    </row>
    <row r="13" spans="1:15" ht="12.75">
      <c r="A13" s="23"/>
      <c r="B13" s="35">
        <v>1151121</v>
      </c>
      <c r="C13" s="24"/>
      <c r="D13" s="31"/>
      <c r="E13" s="26"/>
      <c r="F13" s="31"/>
      <c r="G13" s="31" t="s">
        <v>32</v>
      </c>
      <c r="H13" s="31"/>
      <c r="I13" s="59">
        <f t="shared" si="2"/>
        <v>13.662</v>
      </c>
      <c r="J13" s="60"/>
      <c r="K13" s="60">
        <v>13.662</v>
      </c>
      <c r="L13" s="60"/>
      <c r="M13" s="60"/>
      <c r="N13" s="60"/>
      <c r="O13" s="60"/>
    </row>
    <row r="14" spans="1:15" ht="12.75">
      <c r="A14" s="23" t="s">
        <v>3</v>
      </c>
      <c r="B14" s="35">
        <v>1151122</v>
      </c>
      <c r="C14" s="24"/>
      <c r="D14" s="31"/>
      <c r="E14" s="26"/>
      <c r="F14" s="31"/>
      <c r="G14" s="31" t="s">
        <v>33</v>
      </c>
      <c r="H14" s="31"/>
      <c r="I14" s="59">
        <f t="shared" si="2"/>
        <v>0</v>
      </c>
      <c r="J14" s="64"/>
      <c r="K14" s="60"/>
      <c r="L14" s="60"/>
      <c r="M14" s="60"/>
      <c r="N14" s="60"/>
      <c r="O14" s="60"/>
    </row>
    <row r="15" spans="1:15" ht="12.75">
      <c r="A15" s="23" t="s">
        <v>16</v>
      </c>
      <c r="B15" s="35">
        <v>1151123</v>
      </c>
      <c r="C15" s="24"/>
      <c r="D15" s="31"/>
      <c r="E15" s="26"/>
      <c r="F15" s="31"/>
      <c r="G15" s="22" t="s">
        <v>31</v>
      </c>
      <c r="H15" s="31"/>
      <c r="I15" s="59">
        <f t="shared" si="2"/>
        <v>0</v>
      </c>
      <c r="J15" s="60"/>
      <c r="K15" s="60"/>
      <c r="L15" s="60"/>
      <c r="M15" s="60"/>
      <c r="N15" s="60"/>
      <c r="O15" s="60"/>
    </row>
    <row r="16" spans="1:15" ht="12.75">
      <c r="A16" s="48" t="s">
        <v>24</v>
      </c>
      <c r="B16" s="20">
        <v>1151200</v>
      </c>
      <c r="C16" s="17"/>
      <c r="D16" s="18"/>
      <c r="E16" s="18" t="s">
        <v>14</v>
      </c>
      <c r="F16" s="18"/>
      <c r="G16" s="18"/>
      <c r="H16" s="18"/>
      <c r="I16" s="46">
        <f t="shared" si="2"/>
        <v>301.428</v>
      </c>
      <c r="J16" s="46">
        <f aca="true" t="shared" si="6" ref="J16:O16">SUM(J17:J20)</f>
        <v>0</v>
      </c>
      <c r="K16" s="46">
        <f t="shared" si="6"/>
        <v>0</v>
      </c>
      <c r="L16" s="46">
        <f t="shared" si="6"/>
        <v>0</v>
      </c>
      <c r="M16" s="46">
        <f t="shared" si="6"/>
        <v>0</v>
      </c>
      <c r="N16" s="46">
        <f t="shared" si="6"/>
        <v>61.798</v>
      </c>
      <c r="O16" s="46">
        <f t="shared" si="6"/>
        <v>239.63</v>
      </c>
    </row>
    <row r="17" spans="1:15" ht="12.75">
      <c r="A17" s="23" t="s">
        <v>1</v>
      </c>
      <c r="B17" s="34">
        <v>1151201</v>
      </c>
      <c r="C17" s="21"/>
      <c r="D17" s="22"/>
      <c r="E17" s="22"/>
      <c r="F17" s="22" t="s">
        <v>34</v>
      </c>
      <c r="G17" s="22"/>
      <c r="H17" s="22"/>
      <c r="I17" s="59">
        <f t="shared" si="2"/>
        <v>49.436</v>
      </c>
      <c r="J17" s="60"/>
      <c r="K17" s="60"/>
      <c r="L17" s="60"/>
      <c r="M17" s="60"/>
      <c r="N17" s="60">
        <v>49.436</v>
      </c>
      <c r="O17" s="60"/>
    </row>
    <row r="18" spans="1:15" ht="12.75">
      <c r="A18" s="23"/>
      <c r="B18" s="35">
        <v>1151202</v>
      </c>
      <c r="C18" s="24"/>
      <c r="D18" s="31"/>
      <c r="E18" s="26"/>
      <c r="F18" s="31" t="s">
        <v>23</v>
      </c>
      <c r="G18" s="25"/>
      <c r="H18" s="31"/>
      <c r="I18" s="59">
        <f t="shared" si="2"/>
        <v>12.362</v>
      </c>
      <c r="J18" s="60"/>
      <c r="K18" s="60"/>
      <c r="L18" s="60"/>
      <c r="M18" s="60"/>
      <c r="N18" s="60">
        <v>12.362</v>
      </c>
      <c r="O18" s="60"/>
    </row>
    <row r="19" spans="1:15" ht="12.75">
      <c r="A19" s="23"/>
      <c r="B19" s="35">
        <v>1151203</v>
      </c>
      <c r="C19" s="24"/>
      <c r="D19" s="31"/>
      <c r="E19" s="26"/>
      <c r="F19" s="31" t="s">
        <v>35</v>
      </c>
      <c r="G19" s="25"/>
      <c r="H19" s="31"/>
      <c r="I19" s="59">
        <f t="shared" si="2"/>
        <v>0</v>
      </c>
      <c r="J19" s="60"/>
      <c r="K19" s="60"/>
      <c r="L19" s="60"/>
      <c r="M19" s="60"/>
      <c r="N19" s="60"/>
      <c r="O19" s="60"/>
    </row>
    <row r="20" spans="1:15" ht="12.75">
      <c r="A20" s="23"/>
      <c r="B20" s="35">
        <v>1151204</v>
      </c>
      <c r="C20" s="24"/>
      <c r="D20" s="31"/>
      <c r="E20" s="26"/>
      <c r="F20" s="31" t="s">
        <v>22</v>
      </c>
      <c r="G20" s="25"/>
      <c r="H20" s="31"/>
      <c r="I20" s="59">
        <f t="shared" si="2"/>
        <v>239.63</v>
      </c>
      <c r="J20" s="60"/>
      <c r="K20" s="60"/>
      <c r="L20" s="60"/>
      <c r="M20" s="60"/>
      <c r="N20" s="60"/>
      <c r="O20" s="60">
        <v>239.63</v>
      </c>
    </row>
    <row r="21" spans="1:15" ht="12.75">
      <c r="A21" s="56" t="s">
        <v>18</v>
      </c>
      <c r="B21" s="20">
        <v>1152000</v>
      </c>
      <c r="C21" s="17"/>
      <c r="D21" s="18" t="s">
        <v>15</v>
      </c>
      <c r="E21" s="18"/>
      <c r="F21" s="18"/>
      <c r="G21" s="18"/>
      <c r="H21" s="18"/>
      <c r="I21" s="46">
        <f aca="true" t="shared" si="7" ref="I21:O21">I22+I32</f>
        <v>248.889</v>
      </c>
      <c r="J21" s="46">
        <f t="shared" si="7"/>
        <v>0</v>
      </c>
      <c r="K21" s="46">
        <f t="shared" si="7"/>
        <v>234.136</v>
      </c>
      <c r="L21" s="46">
        <f t="shared" si="7"/>
        <v>0</v>
      </c>
      <c r="M21" s="46">
        <f t="shared" si="7"/>
        <v>14.753</v>
      </c>
      <c r="N21" s="46">
        <f t="shared" si="7"/>
        <v>0</v>
      </c>
      <c r="O21" s="46">
        <f t="shared" si="7"/>
        <v>0</v>
      </c>
    </row>
    <row r="22" spans="1:15" ht="12.75">
      <c r="A22" s="55" t="s">
        <v>16</v>
      </c>
      <c r="B22" s="20">
        <v>1152100</v>
      </c>
      <c r="C22" s="17"/>
      <c r="D22" s="18"/>
      <c r="E22" s="18" t="s">
        <v>11</v>
      </c>
      <c r="F22" s="18"/>
      <c r="G22" s="18"/>
      <c r="H22" s="18"/>
      <c r="I22" s="46">
        <f aca="true" t="shared" si="8" ref="I22:I36">SUM(J22:O22)</f>
        <v>244.19400000000002</v>
      </c>
      <c r="J22" s="46">
        <f aca="true" t="shared" si="9" ref="J22:O22">J23+J28</f>
        <v>0</v>
      </c>
      <c r="K22" s="46">
        <f t="shared" si="9"/>
        <v>229.441</v>
      </c>
      <c r="L22" s="46">
        <f t="shared" si="9"/>
        <v>0</v>
      </c>
      <c r="M22" s="46">
        <f t="shared" si="9"/>
        <v>14.753</v>
      </c>
      <c r="N22" s="46">
        <f t="shared" si="9"/>
        <v>0</v>
      </c>
      <c r="O22" s="46">
        <f t="shared" si="9"/>
        <v>0</v>
      </c>
    </row>
    <row r="23" spans="1:15" ht="12.75">
      <c r="A23" s="55" t="s">
        <v>25</v>
      </c>
      <c r="B23" s="20">
        <v>1152110</v>
      </c>
      <c r="C23" s="17"/>
      <c r="D23" s="18"/>
      <c r="E23" s="19"/>
      <c r="F23" s="18" t="s">
        <v>12</v>
      </c>
      <c r="G23" s="18"/>
      <c r="H23" s="18"/>
      <c r="I23" s="46">
        <f t="shared" si="8"/>
        <v>241.334</v>
      </c>
      <c r="J23" s="46">
        <f aca="true" t="shared" si="10" ref="J23:O23">SUM(J24:J27)</f>
        <v>0</v>
      </c>
      <c r="K23" s="46">
        <f t="shared" si="10"/>
        <v>226.581</v>
      </c>
      <c r="L23" s="46">
        <f t="shared" si="10"/>
        <v>0</v>
      </c>
      <c r="M23" s="46">
        <f t="shared" si="10"/>
        <v>14.753</v>
      </c>
      <c r="N23" s="46">
        <f t="shared" si="10"/>
        <v>0</v>
      </c>
      <c r="O23" s="46">
        <f t="shared" si="10"/>
        <v>0</v>
      </c>
    </row>
    <row r="24" spans="1:15" ht="12.75">
      <c r="A24" s="23" t="s">
        <v>16</v>
      </c>
      <c r="B24" s="35">
        <v>1152111</v>
      </c>
      <c r="C24" s="24"/>
      <c r="D24" s="31"/>
      <c r="E24" s="26"/>
      <c r="F24" s="31"/>
      <c r="G24" s="31" t="s">
        <v>27</v>
      </c>
      <c r="H24" s="31"/>
      <c r="I24" s="59">
        <f t="shared" si="8"/>
        <v>0</v>
      </c>
      <c r="J24" s="60"/>
      <c r="K24" s="60"/>
      <c r="L24" s="60"/>
      <c r="M24" s="60"/>
      <c r="N24" s="60"/>
      <c r="O24" s="60"/>
    </row>
    <row r="25" spans="1:15" ht="12.75">
      <c r="A25" s="23" t="s">
        <v>26</v>
      </c>
      <c r="B25" s="35">
        <v>1152112</v>
      </c>
      <c r="C25" s="24"/>
      <c r="D25" s="31"/>
      <c r="E25" s="26"/>
      <c r="F25" s="31"/>
      <c r="G25" s="31" t="s">
        <v>28</v>
      </c>
      <c r="H25" s="31"/>
      <c r="I25" s="59">
        <f t="shared" si="8"/>
        <v>29.346</v>
      </c>
      <c r="J25" s="60"/>
      <c r="K25" s="60">
        <v>29.346</v>
      </c>
      <c r="L25" s="60"/>
      <c r="M25" s="60"/>
      <c r="N25" s="60"/>
      <c r="O25" s="60"/>
    </row>
    <row r="26" spans="1:15" ht="12.75">
      <c r="A26" s="23" t="s">
        <v>18</v>
      </c>
      <c r="B26" s="35">
        <v>1152113</v>
      </c>
      <c r="C26" s="24"/>
      <c r="D26" s="31"/>
      <c r="E26" s="26"/>
      <c r="F26" s="31"/>
      <c r="G26" s="31" t="s">
        <v>29</v>
      </c>
      <c r="H26" s="31"/>
      <c r="I26" s="59">
        <f t="shared" si="8"/>
        <v>192.648</v>
      </c>
      <c r="J26" s="60"/>
      <c r="K26" s="60">
        <v>192.648</v>
      </c>
      <c r="L26" s="60"/>
      <c r="M26" s="60"/>
      <c r="N26" s="60"/>
      <c r="O26" s="60"/>
    </row>
    <row r="27" spans="1:15" ht="12.75">
      <c r="A27" s="23" t="s">
        <v>17</v>
      </c>
      <c r="B27" s="35">
        <v>1152114</v>
      </c>
      <c r="C27" s="24"/>
      <c r="D27" s="31"/>
      <c r="E27" s="26"/>
      <c r="F27" s="31"/>
      <c r="G27" s="22" t="s">
        <v>30</v>
      </c>
      <c r="H27" s="31"/>
      <c r="I27" s="59">
        <f t="shared" si="8"/>
        <v>19.34</v>
      </c>
      <c r="J27" s="60"/>
      <c r="K27" s="60">
        <v>4.587</v>
      </c>
      <c r="L27" s="60"/>
      <c r="M27" s="60">
        <v>14.753</v>
      </c>
      <c r="N27" s="60"/>
      <c r="O27" s="60"/>
    </row>
    <row r="28" spans="1:15" ht="12.75">
      <c r="A28" s="55" t="s">
        <v>19</v>
      </c>
      <c r="B28" s="20">
        <v>1152120</v>
      </c>
      <c r="C28" s="17"/>
      <c r="D28" s="18"/>
      <c r="E28" s="19"/>
      <c r="F28" s="18" t="s">
        <v>13</v>
      </c>
      <c r="G28" s="18"/>
      <c r="H28" s="18"/>
      <c r="I28" s="46">
        <f t="shared" si="8"/>
        <v>2.86</v>
      </c>
      <c r="J28" s="46">
        <f aca="true" t="shared" si="11" ref="J28:O28">SUM(J29:J31)</f>
        <v>0</v>
      </c>
      <c r="K28" s="46">
        <f t="shared" si="11"/>
        <v>2.86</v>
      </c>
      <c r="L28" s="46">
        <f t="shared" si="11"/>
        <v>0</v>
      </c>
      <c r="M28" s="46">
        <f t="shared" si="11"/>
        <v>0</v>
      </c>
      <c r="N28" s="46">
        <f t="shared" si="11"/>
        <v>0</v>
      </c>
      <c r="O28" s="46">
        <f t="shared" si="11"/>
        <v>0</v>
      </c>
    </row>
    <row r="29" spans="1:15" ht="12.75">
      <c r="A29" s="23" t="s">
        <v>2</v>
      </c>
      <c r="B29" s="35">
        <v>1152121</v>
      </c>
      <c r="C29" s="24"/>
      <c r="D29" s="31"/>
      <c r="E29" s="26"/>
      <c r="F29" s="31"/>
      <c r="G29" s="31" t="s">
        <v>32</v>
      </c>
      <c r="H29" s="31"/>
      <c r="I29" s="59">
        <f t="shared" si="8"/>
        <v>0</v>
      </c>
      <c r="J29" s="60"/>
      <c r="K29" s="60"/>
      <c r="L29" s="60"/>
      <c r="M29" s="60"/>
      <c r="N29" s="60"/>
      <c r="O29" s="60"/>
    </row>
    <row r="30" spans="1:15" ht="12.75">
      <c r="A30" s="23"/>
      <c r="B30" s="35">
        <v>1152122</v>
      </c>
      <c r="C30" s="24"/>
      <c r="D30" s="31"/>
      <c r="E30" s="26"/>
      <c r="F30" s="31"/>
      <c r="G30" s="31" t="s">
        <v>33</v>
      </c>
      <c r="H30" s="31"/>
      <c r="I30" s="59">
        <f t="shared" si="8"/>
        <v>0</v>
      </c>
      <c r="J30" s="60"/>
      <c r="K30" s="60"/>
      <c r="L30" s="60"/>
      <c r="M30" s="60"/>
      <c r="N30" s="60"/>
      <c r="O30" s="60"/>
    </row>
    <row r="31" spans="1:15" ht="12.75">
      <c r="A31" s="23" t="s">
        <v>3</v>
      </c>
      <c r="B31" s="35">
        <v>1152123</v>
      </c>
      <c r="C31" s="24"/>
      <c r="D31" s="31"/>
      <c r="E31" s="26"/>
      <c r="F31" s="31"/>
      <c r="G31" s="22" t="s">
        <v>31</v>
      </c>
      <c r="H31" s="31"/>
      <c r="I31" s="59">
        <f t="shared" si="8"/>
        <v>2.86</v>
      </c>
      <c r="J31" s="60"/>
      <c r="K31" s="60">
        <v>2.86</v>
      </c>
      <c r="L31" s="60"/>
      <c r="M31" s="60"/>
      <c r="N31" s="60"/>
      <c r="O31" s="60"/>
    </row>
    <row r="32" spans="1:15" ht="12.75">
      <c r="A32" s="55" t="s">
        <v>16</v>
      </c>
      <c r="B32" s="20">
        <v>1152200</v>
      </c>
      <c r="C32" s="17"/>
      <c r="D32" s="18"/>
      <c r="E32" s="18" t="s">
        <v>14</v>
      </c>
      <c r="F32" s="18"/>
      <c r="G32" s="18"/>
      <c r="H32" s="18"/>
      <c r="I32" s="46">
        <f t="shared" si="8"/>
        <v>4.695</v>
      </c>
      <c r="J32" s="46">
        <f aca="true" t="shared" si="12" ref="J32:O32">SUM(J33:J36)</f>
        <v>0</v>
      </c>
      <c r="K32" s="46">
        <f t="shared" si="12"/>
        <v>4.695</v>
      </c>
      <c r="L32" s="46">
        <f t="shared" si="12"/>
        <v>0</v>
      </c>
      <c r="M32" s="46">
        <f t="shared" si="12"/>
        <v>0</v>
      </c>
      <c r="N32" s="46">
        <f t="shared" si="12"/>
        <v>0</v>
      </c>
      <c r="O32" s="46">
        <f t="shared" si="12"/>
        <v>0</v>
      </c>
    </row>
    <row r="33" spans="1:15" ht="12.75">
      <c r="A33" s="49" t="s">
        <v>24</v>
      </c>
      <c r="B33" s="34">
        <v>1152201</v>
      </c>
      <c r="C33" s="21"/>
      <c r="D33" s="22"/>
      <c r="E33" s="22"/>
      <c r="F33" s="22" t="s">
        <v>34</v>
      </c>
      <c r="G33" s="22"/>
      <c r="H33" s="22"/>
      <c r="I33" s="50">
        <f t="shared" si="8"/>
        <v>0</v>
      </c>
      <c r="J33" s="51"/>
      <c r="K33" s="51"/>
      <c r="L33" s="51"/>
      <c r="M33" s="51"/>
      <c r="N33" s="51"/>
      <c r="O33" s="51"/>
    </row>
    <row r="34" spans="1:15" ht="12.75">
      <c r="A34" s="56" t="s">
        <v>1</v>
      </c>
      <c r="B34" s="35">
        <v>1152202</v>
      </c>
      <c r="C34" s="24"/>
      <c r="D34" s="31"/>
      <c r="E34" s="26"/>
      <c r="F34" s="31" t="s">
        <v>23</v>
      </c>
      <c r="G34" s="25"/>
      <c r="H34" s="31"/>
      <c r="I34" s="50">
        <f t="shared" si="8"/>
        <v>0</v>
      </c>
      <c r="J34" s="51"/>
      <c r="K34" s="51"/>
      <c r="L34" s="51"/>
      <c r="M34" s="51"/>
      <c r="N34" s="51"/>
      <c r="O34" s="51"/>
    </row>
    <row r="35" spans="1:15" ht="12.75">
      <c r="A35" s="56"/>
      <c r="B35" s="35">
        <v>1152203</v>
      </c>
      <c r="C35" s="24"/>
      <c r="D35" s="31"/>
      <c r="E35" s="26"/>
      <c r="F35" s="31" t="s">
        <v>35</v>
      </c>
      <c r="G35" s="25"/>
      <c r="H35" s="31"/>
      <c r="I35" s="50">
        <f t="shared" si="8"/>
        <v>0</v>
      </c>
      <c r="J35" s="51"/>
      <c r="K35" s="51"/>
      <c r="L35" s="51"/>
      <c r="M35" s="51"/>
      <c r="N35" s="51"/>
      <c r="O35" s="51"/>
    </row>
    <row r="36" spans="1:15" ht="12.75">
      <c r="A36" s="23"/>
      <c r="B36" s="36">
        <v>1152204</v>
      </c>
      <c r="C36" s="28"/>
      <c r="D36" s="30"/>
      <c r="E36" s="29"/>
      <c r="F36" s="30" t="s">
        <v>22</v>
      </c>
      <c r="G36" s="29"/>
      <c r="H36" s="30"/>
      <c r="I36" s="62">
        <f t="shared" si="8"/>
        <v>4.695</v>
      </c>
      <c r="J36" s="61"/>
      <c r="K36" s="61">
        <v>4.695</v>
      </c>
      <c r="L36" s="61"/>
      <c r="M36" s="61"/>
      <c r="N36" s="61"/>
      <c r="O36" s="61"/>
    </row>
    <row r="37" spans="2:15" ht="12.75">
      <c r="B37" s="39"/>
      <c r="C37" s="38"/>
      <c r="E37" s="38"/>
      <c r="I37" s="57"/>
      <c r="J37" s="57"/>
      <c r="K37" s="57"/>
      <c r="L37" s="57"/>
      <c r="M37" s="57"/>
      <c r="N37" s="57"/>
      <c r="O37" s="57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Q27" sqref="Q27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2" width="8.8515625" style="0" customWidth="1"/>
    <col min="13" max="13" width="11.421875" style="67" customWidth="1"/>
    <col min="14" max="15" width="9.7109375" style="58" customWidth="1"/>
    <col min="16" max="16384" width="11.421875" style="42" customWidth="1"/>
  </cols>
  <sheetData>
    <row r="1" spans="1:15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N1" s="41"/>
      <c r="O1" s="41"/>
    </row>
    <row r="2" spans="1:15" ht="17.25" customHeight="1">
      <c r="A2" s="43" t="s">
        <v>39</v>
      </c>
      <c r="B2" s="7"/>
      <c r="C2" s="8"/>
      <c r="D2" s="8"/>
      <c r="E2" s="8"/>
      <c r="F2" s="8"/>
      <c r="G2" s="8"/>
      <c r="H2" s="9"/>
      <c r="I2" s="10"/>
      <c r="J2" s="66"/>
      <c r="N2" s="44"/>
      <c r="O2" s="44"/>
    </row>
    <row r="3" spans="1:15" ht="12.75">
      <c r="A3" s="42"/>
      <c r="B3" s="42"/>
      <c r="C3" s="42"/>
      <c r="D3" s="42"/>
      <c r="E3" s="42"/>
      <c r="F3" s="42"/>
      <c r="G3" s="42"/>
      <c r="H3" s="42"/>
      <c r="J3" s="83"/>
      <c r="M3" s="57"/>
      <c r="N3" s="57"/>
      <c r="O3" s="57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7</v>
      </c>
      <c r="M4" s="45" t="s">
        <v>8</v>
      </c>
      <c r="N4" s="45" t="s">
        <v>9</v>
      </c>
      <c r="O4" s="45" t="s">
        <v>10</v>
      </c>
    </row>
    <row r="5" spans="1:15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936.7434446658121</v>
      </c>
      <c r="J5" s="85">
        <v>326.826</v>
      </c>
      <c r="K5" s="47">
        <v>319.033</v>
      </c>
      <c r="L5" s="47">
        <v>40.344</v>
      </c>
      <c r="M5" s="81">
        <v>17.328999999999997</v>
      </c>
      <c r="N5" s="47">
        <v>105.06544466581211</v>
      </c>
      <c r="O5" s="47">
        <v>128.146</v>
      </c>
    </row>
    <row r="6" spans="1:15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628.6464446658122</v>
      </c>
      <c r="J6" s="82">
        <v>326.826</v>
      </c>
      <c r="K6" s="46">
        <v>26.772</v>
      </c>
      <c r="L6" s="46">
        <v>40.344</v>
      </c>
      <c r="M6" s="84">
        <v>1.493</v>
      </c>
      <c r="N6" s="46">
        <v>105.06544466581211</v>
      </c>
      <c r="O6" s="46">
        <v>128.146</v>
      </c>
    </row>
    <row r="7" spans="1:15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394.937675</v>
      </c>
      <c r="J7" s="82">
        <v>326.826</v>
      </c>
      <c r="K7" s="46">
        <v>25.205</v>
      </c>
      <c r="L7" s="46">
        <v>40.344</v>
      </c>
      <c r="M7" s="84">
        <v>1.493</v>
      </c>
      <c r="N7" s="46">
        <v>1.0696750000000002</v>
      </c>
      <c r="O7" s="46">
        <v>0</v>
      </c>
    </row>
    <row r="8" spans="1:15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369.83967500000006</v>
      </c>
      <c r="J8" s="82">
        <v>326.826</v>
      </c>
      <c r="K8" s="46">
        <v>0.107</v>
      </c>
      <c r="L8" s="46">
        <v>40.344</v>
      </c>
      <c r="M8" s="84">
        <v>1.493</v>
      </c>
      <c r="N8" s="46">
        <v>1.0696750000000002</v>
      </c>
      <c r="O8" s="46">
        <v>0</v>
      </c>
    </row>
    <row r="9" spans="1:15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197.814</v>
      </c>
      <c r="J9" s="74">
        <v>197.814</v>
      </c>
      <c r="K9" s="75"/>
      <c r="L9" s="75"/>
      <c r="M9" s="60"/>
      <c r="N9" s="73"/>
      <c r="O9" s="60"/>
    </row>
    <row r="10" spans="1:15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129.119</v>
      </c>
      <c r="J10" s="74">
        <v>129.012</v>
      </c>
      <c r="K10" s="71">
        <v>0.107</v>
      </c>
      <c r="L10" s="75"/>
      <c r="M10" s="60"/>
      <c r="N10" s="73"/>
      <c r="O10" s="60"/>
    </row>
    <row r="11" spans="1:15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40.344</v>
      </c>
      <c r="J11" s="74"/>
      <c r="K11" s="75"/>
      <c r="L11" s="71">
        <v>40.344</v>
      </c>
      <c r="M11" s="60"/>
      <c r="N11" s="73"/>
      <c r="O11" s="60"/>
    </row>
    <row r="12" spans="1:15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2.5626750000000005</v>
      </c>
      <c r="J12" s="74"/>
      <c r="K12" s="75"/>
      <c r="L12" s="75"/>
      <c r="M12" s="60">
        <v>1.493</v>
      </c>
      <c r="N12" s="73">
        <v>1.0696750000000002</v>
      </c>
      <c r="O12" s="60"/>
    </row>
    <row r="13" spans="1:15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25.098</v>
      </c>
      <c r="J13" s="82">
        <v>0</v>
      </c>
      <c r="K13" s="46">
        <v>25.098</v>
      </c>
      <c r="L13" s="46">
        <v>0</v>
      </c>
      <c r="M13" s="46">
        <v>0</v>
      </c>
      <c r="N13" s="46">
        <v>0</v>
      </c>
      <c r="O13" s="46">
        <v>0</v>
      </c>
    </row>
    <row r="14" spans="1:15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25.098</v>
      </c>
      <c r="J14" s="74"/>
      <c r="K14" s="71">
        <v>25.098</v>
      </c>
      <c r="L14" s="75"/>
      <c r="M14" s="60"/>
      <c r="N14" s="51"/>
      <c r="O14" s="60"/>
    </row>
    <row r="15" spans="1:15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75"/>
      <c r="L15" s="75"/>
      <c r="M15" s="60"/>
      <c r="N15" s="60"/>
      <c r="O15" s="60"/>
    </row>
    <row r="16" spans="1:15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0</v>
      </c>
      <c r="J16" s="74"/>
      <c r="K16" s="75"/>
      <c r="L16" s="75"/>
      <c r="M16" s="60"/>
      <c r="N16" s="60"/>
      <c r="O16" s="60"/>
    </row>
    <row r="17" spans="1:15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233.7087696658121</v>
      </c>
      <c r="J17" s="82">
        <v>0</v>
      </c>
      <c r="K17" s="46">
        <v>1.567</v>
      </c>
      <c r="L17" s="46">
        <v>0</v>
      </c>
      <c r="M17" s="46">
        <v>0</v>
      </c>
      <c r="N17" s="46">
        <v>103.9957696658121</v>
      </c>
      <c r="O17" s="46">
        <v>128.146</v>
      </c>
    </row>
    <row r="18" spans="1:15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63.57029092693798</v>
      </c>
      <c r="J18" s="74"/>
      <c r="K18" s="76">
        <v>1.567</v>
      </c>
      <c r="L18" s="75"/>
      <c r="M18" s="60"/>
      <c r="N18" s="72">
        <v>62.00329092693798</v>
      </c>
      <c r="O18" s="60"/>
    </row>
    <row r="19" spans="1:15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41.992478738874134</v>
      </c>
      <c r="J19" s="74"/>
      <c r="K19" s="75"/>
      <c r="L19" s="75"/>
      <c r="M19" s="60"/>
      <c r="N19" s="72">
        <v>41.992478738874134</v>
      </c>
      <c r="O19" s="60"/>
    </row>
    <row r="20" spans="1:15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75"/>
      <c r="L20" s="75"/>
      <c r="M20" s="60"/>
      <c r="N20" s="60"/>
      <c r="O20" s="60"/>
    </row>
    <row r="21" spans="1:15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128.146</v>
      </c>
      <c r="J21" s="74"/>
      <c r="K21" s="75"/>
      <c r="L21" s="75"/>
      <c r="M21" s="60"/>
      <c r="N21" s="72"/>
      <c r="O21" s="60">
        <v>128.146</v>
      </c>
    </row>
    <row r="22" spans="1:15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308.09700000000004</v>
      </c>
      <c r="J22" s="82">
        <v>0</v>
      </c>
      <c r="K22" s="46">
        <v>292.261</v>
      </c>
      <c r="L22" s="46">
        <v>0</v>
      </c>
      <c r="M22" s="84">
        <v>15.835999999999999</v>
      </c>
      <c r="N22" s="46">
        <v>0</v>
      </c>
      <c r="O22" s="46">
        <v>0</v>
      </c>
    </row>
    <row r="23" spans="1:15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303.39300000000003</v>
      </c>
      <c r="J23" s="82">
        <v>0</v>
      </c>
      <c r="K23" s="46">
        <v>287.557</v>
      </c>
      <c r="L23" s="46">
        <v>0</v>
      </c>
      <c r="M23" s="84">
        <v>15.835999999999999</v>
      </c>
      <c r="N23" s="46">
        <v>0</v>
      </c>
      <c r="O23" s="46">
        <v>0</v>
      </c>
    </row>
    <row r="24" spans="1:15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300.73900000000003</v>
      </c>
      <c r="J24" s="82">
        <v>0</v>
      </c>
      <c r="K24" s="46">
        <v>284.903</v>
      </c>
      <c r="L24" s="46">
        <v>0</v>
      </c>
      <c r="M24" s="84">
        <v>15.835999999999999</v>
      </c>
      <c r="N24" s="46">
        <v>0</v>
      </c>
      <c r="O24" s="46">
        <v>0</v>
      </c>
    </row>
    <row r="25" spans="1:15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75"/>
      <c r="L25" s="75"/>
      <c r="M25" s="60"/>
      <c r="N25" s="60"/>
      <c r="O25" s="60"/>
    </row>
    <row r="26" spans="1:15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28.277</v>
      </c>
      <c r="J26" s="74"/>
      <c r="K26" s="71">
        <v>28.277</v>
      </c>
      <c r="L26" s="75"/>
      <c r="M26" s="60"/>
      <c r="N26" s="51"/>
      <c r="O26" s="60"/>
    </row>
    <row r="27" spans="1:15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251.383</v>
      </c>
      <c r="J27" s="74"/>
      <c r="K27" s="87">
        <v>251.383</v>
      </c>
      <c r="L27" s="75"/>
      <c r="M27" s="60"/>
      <c r="N27" s="51"/>
      <c r="O27" s="60"/>
    </row>
    <row r="28" spans="1:15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21.079</v>
      </c>
      <c r="J28" s="74"/>
      <c r="K28" s="71">
        <v>5.243</v>
      </c>
      <c r="L28" s="75"/>
      <c r="M28" s="60">
        <v>15.835999999999999</v>
      </c>
      <c r="N28" s="51"/>
      <c r="O28" s="60"/>
    </row>
    <row r="29" spans="1:15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2.654</v>
      </c>
      <c r="J29" s="82">
        <v>0</v>
      </c>
      <c r="K29" s="46">
        <v>2.654</v>
      </c>
      <c r="L29" s="46">
        <v>0</v>
      </c>
      <c r="M29" s="46">
        <v>0</v>
      </c>
      <c r="N29" s="46">
        <v>0</v>
      </c>
      <c r="O29" s="46">
        <v>0</v>
      </c>
    </row>
    <row r="30" spans="1:15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75"/>
      <c r="L30" s="75"/>
      <c r="M30" s="60"/>
      <c r="N30" s="60"/>
      <c r="O30" s="60"/>
    </row>
    <row r="31" spans="1:15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75"/>
      <c r="L31" s="75"/>
      <c r="M31" s="60"/>
      <c r="N31" s="60"/>
      <c r="O31" s="60"/>
    </row>
    <row r="32" spans="1:15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2.654</v>
      </c>
      <c r="J32" s="74"/>
      <c r="K32" s="60">
        <v>2.654</v>
      </c>
      <c r="L32" s="75"/>
      <c r="M32" s="60"/>
      <c r="N32" s="51"/>
      <c r="O32" s="60"/>
    </row>
    <row r="33" spans="1:15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4.704</v>
      </c>
      <c r="J33" s="82">
        <v>0</v>
      </c>
      <c r="K33" s="46">
        <v>4.704</v>
      </c>
      <c r="L33" s="46">
        <v>0</v>
      </c>
      <c r="M33" s="46">
        <v>0</v>
      </c>
      <c r="N33" s="46">
        <v>0</v>
      </c>
      <c r="O33" s="46">
        <v>0</v>
      </c>
    </row>
    <row r="34" spans="1:15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75"/>
      <c r="L34" s="75"/>
      <c r="M34" s="51"/>
      <c r="N34" s="51"/>
      <c r="O34" s="51"/>
    </row>
    <row r="35" spans="1:15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75"/>
      <c r="L35" s="75"/>
      <c r="M35" s="51"/>
      <c r="N35" s="51"/>
      <c r="O35" s="51"/>
    </row>
    <row r="36" spans="1:15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75"/>
      <c r="L36" s="75"/>
      <c r="M36" s="77"/>
      <c r="N36" s="51"/>
      <c r="O36" s="51"/>
    </row>
    <row r="37" spans="1:15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4.704</v>
      </c>
      <c r="J37" s="53"/>
      <c r="K37" s="88">
        <v>4.704</v>
      </c>
      <c r="L37" s="79"/>
      <c r="M37" s="61"/>
      <c r="N37" s="53"/>
      <c r="O37" s="61"/>
    </row>
    <row r="38" spans="2:15" ht="12.75">
      <c r="B38" s="39"/>
      <c r="C38" s="38"/>
      <c r="E38" s="38"/>
      <c r="J38" s="83"/>
      <c r="N38" s="57"/>
      <c r="O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43" sqref="M43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2" width="8.8515625" style="0" customWidth="1"/>
    <col min="13" max="13" width="11.421875" style="67" customWidth="1"/>
    <col min="14" max="15" width="9.7109375" style="58" customWidth="1"/>
    <col min="16" max="16384" width="11.421875" style="42" customWidth="1"/>
  </cols>
  <sheetData>
    <row r="1" spans="1:15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N1" s="41"/>
      <c r="O1" s="41"/>
    </row>
    <row r="2" spans="1:15" ht="17.25" customHeight="1">
      <c r="A2" s="43" t="s">
        <v>40</v>
      </c>
      <c r="B2" s="7"/>
      <c r="C2" s="8"/>
      <c r="D2" s="8"/>
      <c r="E2" s="8"/>
      <c r="F2" s="8"/>
      <c r="G2" s="8"/>
      <c r="H2" s="9"/>
      <c r="I2" s="10"/>
      <c r="J2" s="66"/>
      <c r="N2" s="44"/>
      <c r="O2" s="44"/>
    </row>
    <row r="3" spans="1:15" ht="12.75">
      <c r="A3" s="42"/>
      <c r="B3" s="42"/>
      <c r="C3" s="42"/>
      <c r="D3" s="42"/>
      <c r="E3" s="42"/>
      <c r="F3" s="42"/>
      <c r="G3" s="42"/>
      <c r="H3" s="42"/>
      <c r="J3" s="83"/>
      <c r="M3" s="57"/>
      <c r="N3" s="57"/>
      <c r="O3" s="57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7</v>
      </c>
      <c r="M4" s="45" t="s">
        <v>8</v>
      </c>
      <c r="N4" s="45" t="s">
        <v>9</v>
      </c>
      <c r="O4" s="45" t="s">
        <v>10</v>
      </c>
    </row>
    <row r="5" spans="1:15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1416.9650000000001</v>
      </c>
      <c r="J5" s="85">
        <v>428.51300000000003</v>
      </c>
      <c r="K5" s="47">
        <v>440.308</v>
      </c>
      <c r="L5" s="47">
        <v>45.559</v>
      </c>
      <c r="M5" s="81">
        <v>21.32</v>
      </c>
      <c r="N5" s="47">
        <v>129.384</v>
      </c>
      <c r="O5" s="47">
        <v>351.881</v>
      </c>
    </row>
    <row r="6" spans="1:15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996.239</v>
      </c>
      <c r="J6" s="82">
        <v>428.51300000000003</v>
      </c>
      <c r="K6" s="46">
        <v>39.638</v>
      </c>
      <c r="L6" s="46">
        <v>45.559</v>
      </c>
      <c r="M6" s="84">
        <v>1.264</v>
      </c>
      <c r="N6" s="46">
        <v>129.384</v>
      </c>
      <c r="O6" s="46">
        <v>351.881</v>
      </c>
    </row>
    <row r="7" spans="1:15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512.845</v>
      </c>
      <c r="J7" s="82">
        <v>428.51300000000003</v>
      </c>
      <c r="K7" s="46">
        <v>36.724</v>
      </c>
      <c r="L7" s="46">
        <v>45.559</v>
      </c>
      <c r="M7" s="84">
        <v>1.264</v>
      </c>
      <c r="N7" s="46">
        <v>0.785</v>
      </c>
      <c r="O7" s="46">
        <v>0</v>
      </c>
    </row>
    <row r="8" spans="1:15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476.237</v>
      </c>
      <c r="J8" s="82">
        <v>428.51300000000003</v>
      </c>
      <c r="K8" s="46">
        <v>0.116</v>
      </c>
      <c r="L8" s="46">
        <v>45.559</v>
      </c>
      <c r="M8" s="84">
        <v>1.264</v>
      </c>
      <c r="N8" s="46">
        <v>0.785</v>
      </c>
      <c r="O8" s="46">
        <v>0</v>
      </c>
    </row>
    <row r="9" spans="1:15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300.925</v>
      </c>
      <c r="J9" s="74">
        <v>300.925</v>
      </c>
      <c r="K9" s="75"/>
      <c r="L9" s="75"/>
      <c r="M9" s="60"/>
      <c r="N9" s="73"/>
      <c r="O9" s="60"/>
    </row>
    <row r="10" spans="1:15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127.704</v>
      </c>
      <c r="J10" s="74">
        <v>127.588</v>
      </c>
      <c r="K10" s="71">
        <v>0.116</v>
      </c>
      <c r="L10" s="75"/>
      <c r="M10" s="60"/>
      <c r="N10" s="73"/>
      <c r="O10" s="60"/>
    </row>
    <row r="11" spans="1:15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45.559</v>
      </c>
      <c r="J11" s="74"/>
      <c r="K11" s="75"/>
      <c r="L11" s="71">
        <v>45.559</v>
      </c>
      <c r="M11" s="60"/>
      <c r="N11" s="73"/>
      <c r="O11" s="60"/>
    </row>
    <row r="12" spans="1:15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2.049</v>
      </c>
      <c r="J12" s="74"/>
      <c r="K12" s="75"/>
      <c r="L12" s="75"/>
      <c r="M12" s="60">
        <v>1.264</v>
      </c>
      <c r="N12" s="73">
        <v>0.785</v>
      </c>
      <c r="O12" s="60"/>
    </row>
    <row r="13" spans="1:15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36.608</v>
      </c>
      <c r="J13" s="82">
        <v>0</v>
      </c>
      <c r="K13" s="46">
        <v>36.608</v>
      </c>
      <c r="L13" s="46">
        <v>0</v>
      </c>
      <c r="M13" s="46">
        <v>0</v>
      </c>
      <c r="N13" s="46">
        <v>0</v>
      </c>
      <c r="O13" s="46">
        <v>0</v>
      </c>
    </row>
    <row r="14" spans="1:15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29.436</v>
      </c>
      <c r="J14" s="74"/>
      <c r="K14" s="71">
        <v>29.436</v>
      </c>
      <c r="L14" s="75"/>
      <c r="M14" s="60"/>
      <c r="N14" s="51"/>
      <c r="O14" s="60"/>
    </row>
    <row r="15" spans="1:15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75"/>
      <c r="L15" s="75"/>
      <c r="M15" s="60"/>
      <c r="N15" s="60"/>
      <c r="O15" s="60"/>
    </row>
    <row r="16" spans="1:15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7.172</v>
      </c>
      <c r="J16" s="74"/>
      <c r="K16" s="75">
        <v>7.172</v>
      </c>
      <c r="L16" s="75"/>
      <c r="M16" s="60"/>
      <c r="N16" s="60"/>
      <c r="O16" s="60"/>
    </row>
    <row r="17" spans="1:15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483.39399999999995</v>
      </c>
      <c r="J17" s="82">
        <v>0</v>
      </c>
      <c r="K17" s="46">
        <v>2.914</v>
      </c>
      <c r="L17" s="46">
        <v>0</v>
      </c>
      <c r="M17" s="46">
        <v>0</v>
      </c>
      <c r="N17" s="46">
        <v>128.599</v>
      </c>
      <c r="O17" s="46">
        <v>351.881</v>
      </c>
    </row>
    <row r="18" spans="1:15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75.59100000000001</v>
      </c>
      <c r="J18" s="74"/>
      <c r="K18" s="76">
        <v>2.914</v>
      </c>
      <c r="L18" s="75"/>
      <c r="M18" s="60"/>
      <c r="N18" s="72">
        <v>72.677</v>
      </c>
      <c r="O18" s="60"/>
    </row>
    <row r="19" spans="1:15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55.922</v>
      </c>
      <c r="J19" s="74"/>
      <c r="K19" s="75"/>
      <c r="L19" s="75"/>
      <c r="M19" s="60"/>
      <c r="N19" s="72">
        <v>55.922</v>
      </c>
      <c r="O19" s="60"/>
    </row>
    <row r="20" spans="1:15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75"/>
      <c r="L20" s="75"/>
      <c r="M20" s="60"/>
      <c r="N20" s="60"/>
      <c r="O20" s="60"/>
    </row>
    <row r="21" spans="1:15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351.881</v>
      </c>
      <c r="J21" s="74"/>
      <c r="K21" s="75"/>
      <c r="L21" s="75"/>
      <c r="M21" s="60"/>
      <c r="N21" s="72"/>
      <c r="O21" s="60">
        <v>351.881</v>
      </c>
    </row>
    <row r="22" spans="1:15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420.726</v>
      </c>
      <c r="J22" s="82">
        <v>0</v>
      </c>
      <c r="K22" s="46">
        <v>400.67</v>
      </c>
      <c r="L22" s="46">
        <v>0</v>
      </c>
      <c r="M22" s="84">
        <v>20.056</v>
      </c>
      <c r="N22" s="46">
        <v>0</v>
      </c>
      <c r="O22" s="46">
        <v>0</v>
      </c>
    </row>
    <row r="23" spans="1:15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414.627</v>
      </c>
      <c r="J23" s="82">
        <v>0</v>
      </c>
      <c r="K23" s="46">
        <v>394.571</v>
      </c>
      <c r="L23" s="46">
        <v>0</v>
      </c>
      <c r="M23" s="84">
        <v>20.056</v>
      </c>
      <c r="N23" s="46">
        <v>0</v>
      </c>
      <c r="O23" s="46">
        <v>0</v>
      </c>
    </row>
    <row r="24" spans="1:15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411.66200000000003</v>
      </c>
      <c r="J24" s="82">
        <v>0</v>
      </c>
      <c r="K24" s="46">
        <v>391.60600000000005</v>
      </c>
      <c r="L24" s="46">
        <v>0</v>
      </c>
      <c r="M24" s="84">
        <v>20.056</v>
      </c>
      <c r="N24" s="46">
        <v>0</v>
      </c>
      <c r="O24" s="46">
        <v>0</v>
      </c>
    </row>
    <row r="25" spans="1:15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75"/>
      <c r="L25" s="75"/>
      <c r="M25" s="60"/>
      <c r="N25" s="60"/>
      <c r="O25" s="60"/>
    </row>
    <row r="26" spans="1:15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27.018</v>
      </c>
      <c r="J26" s="74"/>
      <c r="K26" s="71">
        <v>27.018</v>
      </c>
      <c r="L26" s="75"/>
      <c r="M26" s="60"/>
      <c r="N26" s="51"/>
      <c r="O26" s="60"/>
    </row>
    <row r="27" spans="1:15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358.331</v>
      </c>
      <c r="J27" s="74"/>
      <c r="K27" s="87">
        <v>358.331</v>
      </c>
      <c r="L27" s="75"/>
      <c r="M27" s="60"/>
      <c r="N27" s="51"/>
      <c r="O27" s="60"/>
    </row>
    <row r="28" spans="1:15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26.313000000000002</v>
      </c>
      <c r="J28" s="74"/>
      <c r="K28" s="71">
        <v>6.257</v>
      </c>
      <c r="L28" s="75"/>
      <c r="M28" s="60">
        <v>20.056</v>
      </c>
      <c r="N28" s="51"/>
      <c r="O28" s="60"/>
    </row>
    <row r="29" spans="1:15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2.965</v>
      </c>
      <c r="J29" s="82">
        <v>0</v>
      </c>
      <c r="K29" s="46">
        <v>2.965</v>
      </c>
      <c r="L29" s="46">
        <v>0</v>
      </c>
      <c r="M29" s="46">
        <v>0</v>
      </c>
      <c r="N29" s="46">
        <v>0</v>
      </c>
      <c r="O29" s="46">
        <v>0</v>
      </c>
    </row>
    <row r="30" spans="1:15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75"/>
      <c r="L30" s="75"/>
      <c r="M30" s="60"/>
      <c r="N30" s="60"/>
      <c r="O30" s="60"/>
    </row>
    <row r="31" spans="1:15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75"/>
      <c r="L31" s="75"/>
      <c r="M31" s="60"/>
      <c r="N31" s="60"/>
      <c r="O31" s="60"/>
    </row>
    <row r="32" spans="1:15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2.965</v>
      </c>
      <c r="J32" s="74"/>
      <c r="K32" s="60">
        <v>2.965</v>
      </c>
      <c r="L32" s="75"/>
      <c r="M32" s="60"/>
      <c r="N32" s="51"/>
      <c r="O32" s="60"/>
    </row>
    <row r="33" spans="1:15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6.099</v>
      </c>
      <c r="J33" s="82">
        <v>0</v>
      </c>
      <c r="K33" s="46">
        <v>6.099</v>
      </c>
      <c r="L33" s="46">
        <v>0</v>
      </c>
      <c r="M33" s="46">
        <v>0</v>
      </c>
      <c r="N33" s="46">
        <v>0</v>
      </c>
      <c r="O33" s="46">
        <v>0</v>
      </c>
    </row>
    <row r="34" spans="1:15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75"/>
      <c r="L34" s="75"/>
      <c r="M34" s="51"/>
      <c r="N34" s="51"/>
      <c r="O34" s="51"/>
    </row>
    <row r="35" spans="1:15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75"/>
      <c r="L35" s="75"/>
      <c r="M35" s="51"/>
      <c r="N35" s="51"/>
      <c r="O35" s="51"/>
    </row>
    <row r="36" spans="1:15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75"/>
      <c r="L36" s="75"/>
      <c r="M36" s="77"/>
      <c r="N36" s="51"/>
      <c r="O36" s="51"/>
    </row>
    <row r="37" spans="1:15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6.099</v>
      </c>
      <c r="J37" s="53"/>
      <c r="K37" s="88">
        <v>6.099</v>
      </c>
      <c r="L37" s="79"/>
      <c r="M37" s="61"/>
      <c r="N37" s="53"/>
      <c r="O37" s="61"/>
    </row>
    <row r="38" spans="2:15" ht="12.75">
      <c r="B38" s="39"/>
      <c r="C38" s="38"/>
      <c r="E38" s="38"/>
      <c r="J38" s="83"/>
      <c r="N38" s="57"/>
      <c r="O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42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41</v>
      </c>
      <c r="B2" s="7"/>
      <c r="C2" s="8"/>
      <c r="D2" s="8"/>
      <c r="E2" s="8"/>
      <c r="F2" s="8"/>
      <c r="G2" s="8"/>
      <c r="H2" s="9"/>
      <c r="I2" s="10"/>
      <c r="J2" s="66"/>
      <c r="M2" s="44"/>
      <c r="N2" s="44"/>
    </row>
    <row r="3" spans="1:14" ht="12.75">
      <c r="A3" s="42"/>
      <c r="B3" s="42"/>
      <c r="C3" s="42"/>
      <c r="D3" s="42"/>
      <c r="E3" s="42"/>
      <c r="F3" s="42"/>
      <c r="G3" s="42"/>
      <c r="H3" s="42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1444.2060000000001</v>
      </c>
      <c r="J5" s="85">
        <v>441.11899999999997</v>
      </c>
      <c r="K5" s="47">
        <v>493.09299999999996</v>
      </c>
      <c r="L5" s="81">
        <v>22.137</v>
      </c>
      <c r="M5" s="47">
        <v>115.01100000000001</v>
      </c>
      <c r="N5" s="47">
        <v>372.846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1012.489</v>
      </c>
      <c r="J6" s="82">
        <v>441.11899999999997</v>
      </c>
      <c r="K6" s="46">
        <v>82.217</v>
      </c>
      <c r="L6" s="84">
        <v>1.296</v>
      </c>
      <c r="M6" s="46">
        <v>115.01100000000001</v>
      </c>
      <c r="N6" s="46">
        <v>372.846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524.928</v>
      </c>
      <c r="J7" s="82">
        <v>441.11899999999997</v>
      </c>
      <c r="K7" s="46">
        <v>81.628</v>
      </c>
      <c r="L7" s="84">
        <v>1.296</v>
      </c>
      <c r="M7" s="46">
        <v>0.885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489.86899999999997</v>
      </c>
      <c r="J8" s="82">
        <v>441.11899999999997</v>
      </c>
      <c r="K8" s="46">
        <v>46.569</v>
      </c>
      <c r="L8" s="84">
        <v>1.296</v>
      </c>
      <c r="M8" s="46">
        <v>0.885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315.395</v>
      </c>
      <c r="J9" s="74">
        <v>315.395</v>
      </c>
      <c r="K9" s="75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125.849</v>
      </c>
      <c r="J10" s="74">
        <v>125.724</v>
      </c>
      <c r="K10" s="71">
        <v>0.125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46.444</v>
      </c>
      <c r="J11" s="74"/>
      <c r="K11" s="75">
        <v>46.444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2.181</v>
      </c>
      <c r="J12" s="74"/>
      <c r="K12" s="75"/>
      <c r="L12" s="60">
        <v>1.296</v>
      </c>
      <c r="M12" s="73">
        <v>0.885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35.059</v>
      </c>
      <c r="J13" s="82">
        <v>0</v>
      </c>
      <c r="K13" s="46">
        <v>35.059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27.735</v>
      </c>
      <c r="J14" s="74"/>
      <c r="K14" s="71">
        <v>27.735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75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7.324</v>
      </c>
      <c r="J16" s="74"/>
      <c r="K16" s="75">
        <v>7.324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487.56100000000004</v>
      </c>
      <c r="J17" s="82">
        <v>0</v>
      </c>
      <c r="K17" s="46">
        <v>0.589</v>
      </c>
      <c r="L17" s="46">
        <v>0</v>
      </c>
      <c r="M17" s="46">
        <v>114.126</v>
      </c>
      <c r="N17" s="46">
        <v>372.846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69.49000000000001</v>
      </c>
      <c r="J18" s="74"/>
      <c r="K18" s="76">
        <v>0.165</v>
      </c>
      <c r="L18" s="60"/>
      <c r="M18" s="72">
        <v>69.325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44.801</v>
      </c>
      <c r="J19" s="74"/>
      <c r="K19" s="75"/>
      <c r="L19" s="60"/>
      <c r="M19" s="72">
        <v>44.801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75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373.27</v>
      </c>
      <c r="J21" s="74"/>
      <c r="K21" s="75">
        <v>0.424</v>
      </c>
      <c r="L21" s="60"/>
      <c r="M21" s="72"/>
      <c r="N21" s="60">
        <v>372.846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431.717</v>
      </c>
      <c r="J22" s="82">
        <v>0</v>
      </c>
      <c r="K22" s="46">
        <v>410.876</v>
      </c>
      <c r="L22" s="84">
        <v>20.841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425.286</v>
      </c>
      <c r="J23" s="82">
        <v>0</v>
      </c>
      <c r="K23" s="46">
        <v>404.445</v>
      </c>
      <c r="L23" s="84">
        <v>20.841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422.591</v>
      </c>
      <c r="J24" s="82">
        <v>0</v>
      </c>
      <c r="K24" s="46">
        <v>401.75</v>
      </c>
      <c r="L24" s="84">
        <v>20.841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75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28.873</v>
      </c>
      <c r="J26" s="74"/>
      <c r="K26" s="71">
        <v>28.873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365.101</v>
      </c>
      <c r="J27" s="74"/>
      <c r="K27" s="87">
        <v>365.101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28.617</v>
      </c>
      <c r="J28" s="74"/>
      <c r="K28" s="71">
        <v>7.776</v>
      </c>
      <c r="L28" s="60">
        <v>20.841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2.695</v>
      </c>
      <c r="J29" s="82">
        <v>0</v>
      </c>
      <c r="K29" s="46">
        <v>2.695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75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75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2.695</v>
      </c>
      <c r="J32" s="74"/>
      <c r="K32" s="60">
        <v>2.695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6.431</v>
      </c>
      <c r="J33" s="82">
        <v>0</v>
      </c>
      <c r="K33" s="46">
        <v>6.431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75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75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75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6.431</v>
      </c>
      <c r="J37" s="53"/>
      <c r="K37" s="88">
        <v>6.431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42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42</v>
      </c>
      <c r="B2" s="7"/>
      <c r="C2" s="8"/>
      <c r="D2" s="8"/>
      <c r="E2" s="8"/>
      <c r="F2" s="8"/>
      <c r="G2" s="8"/>
      <c r="H2" s="9"/>
      <c r="I2" s="10"/>
      <c r="J2" s="66"/>
      <c r="M2" s="44"/>
      <c r="N2" s="44"/>
    </row>
    <row r="3" spans="1:14" ht="12.75">
      <c r="A3" s="42"/>
      <c r="B3" s="42"/>
      <c r="C3" s="42"/>
      <c r="D3" s="42"/>
      <c r="E3" s="42"/>
      <c r="F3" s="42"/>
      <c r="G3" s="42"/>
      <c r="H3" s="42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1453.191381</v>
      </c>
      <c r="J5" s="85">
        <v>418.615</v>
      </c>
      <c r="K5" s="47">
        <v>498.53999999999996</v>
      </c>
      <c r="L5" s="81">
        <v>20.017000000000003</v>
      </c>
      <c r="M5" s="47">
        <v>129.385</v>
      </c>
      <c r="N5" s="47">
        <v>386.634381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1031.733381</v>
      </c>
      <c r="J6" s="82">
        <v>418.615</v>
      </c>
      <c r="K6" s="46">
        <v>96.02799999999999</v>
      </c>
      <c r="L6" s="84">
        <v>1.071</v>
      </c>
      <c r="M6" s="46">
        <v>129.385</v>
      </c>
      <c r="N6" s="46">
        <v>386.634381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515.533</v>
      </c>
      <c r="J7" s="82">
        <v>418.615</v>
      </c>
      <c r="K7" s="46">
        <v>95.062</v>
      </c>
      <c r="L7" s="84">
        <v>1.071</v>
      </c>
      <c r="M7" s="46">
        <v>0.785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480.20700000000005</v>
      </c>
      <c r="J8" s="82">
        <v>418.615</v>
      </c>
      <c r="K8" s="46">
        <v>59.736</v>
      </c>
      <c r="L8" s="84">
        <v>1.071</v>
      </c>
      <c r="M8" s="46">
        <v>0.785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299.74</v>
      </c>
      <c r="J9" s="74">
        <v>299.74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119.004</v>
      </c>
      <c r="J10" s="74">
        <v>118.875</v>
      </c>
      <c r="K10" s="91">
        <v>0.129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59.607</v>
      </c>
      <c r="J11" s="74"/>
      <c r="K11" s="90">
        <v>59.607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1.8559999999999999</v>
      </c>
      <c r="J12" s="74"/>
      <c r="K12" s="90"/>
      <c r="L12" s="60">
        <v>1.071</v>
      </c>
      <c r="M12" s="73">
        <v>0.785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35.326</v>
      </c>
      <c r="J13" s="82">
        <v>0</v>
      </c>
      <c r="K13" s="46">
        <v>35.326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26.502</v>
      </c>
      <c r="J14" s="74"/>
      <c r="K14" s="91">
        <v>26.502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8.824</v>
      </c>
      <c r="J16" s="74"/>
      <c r="K16" s="90">
        <v>8.824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516.200381</v>
      </c>
      <c r="J17" s="82">
        <v>0</v>
      </c>
      <c r="K17" s="46">
        <v>0.966</v>
      </c>
      <c r="L17" s="46">
        <v>0</v>
      </c>
      <c r="M17" s="46">
        <v>128.6</v>
      </c>
      <c r="N17" s="46">
        <v>386.634381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72.678</v>
      </c>
      <c r="J18" s="74"/>
      <c r="K18" s="91"/>
      <c r="L18" s="60"/>
      <c r="M18" s="72">
        <v>72.678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55.922</v>
      </c>
      <c r="J19" s="74"/>
      <c r="K19" s="90"/>
      <c r="L19" s="60"/>
      <c r="M19" s="72">
        <v>55.922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387.600381</v>
      </c>
      <c r="J21" s="74"/>
      <c r="K21" s="72">
        <v>0.966</v>
      </c>
      <c r="L21" s="60"/>
      <c r="M21" s="72"/>
      <c r="N21" s="92">
        <v>386.634381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421.458</v>
      </c>
      <c r="J22" s="82">
        <v>0</v>
      </c>
      <c r="K22" s="46">
        <v>402.512</v>
      </c>
      <c r="L22" s="84">
        <v>18.946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414.66200000000003</v>
      </c>
      <c r="J23" s="82">
        <v>0</v>
      </c>
      <c r="K23" s="46">
        <v>395.716</v>
      </c>
      <c r="L23" s="84">
        <v>18.946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411.72</v>
      </c>
      <c r="J24" s="82">
        <v>0</v>
      </c>
      <c r="K24" s="46">
        <v>392.774</v>
      </c>
      <c r="L24" s="84">
        <v>18.946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26.115</v>
      </c>
      <c r="J26" s="74"/>
      <c r="K26" s="91">
        <v>26.115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357.885</v>
      </c>
      <c r="J27" s="74"/>
      <c r="K27" s="60">
        <v>357.885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27.72</v>
      </c>
      <c r="J28" s="74"/>
      <c r="K28" s="91">
        <v>8.774</v>
      </c>
      <c r="L28" s="60">
        <v>18.946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2.942</v>
      </c>
      <c r="J29" s="82">
        <v>0</v>
      </c>
      <c r="K29" s="46">
        <v>2.942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2.942</v>
      </c>
      <c r="J32" s="74"/>
      <c r="K32" s="60">
        <v>2.942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6.796</v>
      </c>
      <c r="J33" s="82">
        <v>0</v>
      </c>
      <c r="K33" s="46">
        <v>6.796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6.796</v>
      </c>
      <c r="J37" s="53"/>
      <c r="K37" s="93">
        <v>6.796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44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1420.5877779999998</v>
      </c>
      <c r="J5" s="85">
        <v>379.443</v>
      </c>
      <c r="K5" s="47">
        <v>500.43899999999996</v>
      </c>
      <c r="L5" s="81">
        <v>21.69</v>
      </c>
      <c r="M5" s="47">
        <v>138.588</v>
      </c>
      <c r="N5" s="47">
        <v>380.427778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1000.775778</v>
      </c>
      <c r="J6" s="82">
        <v>379.443</v>
      </c>
      <c r="K6" s="46">
        <v>101.23</v>
      </c>
      <c r="L6" s="84">
        <v>1.087</v>
      </c>
      <c r="M6" s="46">
        <v>138.588</v>
      </c>
      <c r="N6" s="46">
        <v>380.427778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481.577</v>
      </c>
      <c r="J7" s="82">
        <v>379.443</v>
      </c>
      <c r="K7" s="46">
        <v>100.303</v>
      </c>
      <c r="L7" s="84">
        <v>1.087</v>
      </c>
      <c r="M7" s="46">
        <v>0.744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444.907</v>
      </c>
      <c r="J8" s="82">
        <v>379.443</v>
      </c>
      <c r="K8" s="46">
        <v>63.633</v>
      </c>
      <c r="L8" s="84">
        <v>1.087</v>
      </c>
      <c r="M8" s="46">
        <v>0.744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270.346</v>
      </c>
      <c r="J9" s="74">
        <v>270.346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109.24799999999999</v>
      </c>
      <c r="J10" s="74">
        <v>109.097</v>
      </c>
      <c r="K10" s="91">
        <v>0.151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63.482</v>
      </c>
      <c r="J11" s="74"/>
      <c r="K11" s="90">
        <v>63.482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1.831</v>
      </c>
      <c r="J12" s="74"/>
      <c r="K12" s="90"/>
      <c r="L12" s="60">
        <v>1.087</v>
      </c>
      <c r="M12" s="73">
        <v>0.744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36.67</v>
      </c>
      <c r="J13" s="82">
        <v>0</v>
      </c>
      <c r="K13" s="46">
        <v>36.67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25.803</v>
      </c>
      <c r="J14" s="74"/>
      <c r="K14" s="91">
        <v>25.803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10.867</v>
      </c>
      <c r="J16" s="74"/>
      <c r="K16" s="90">
        <v>10.867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519.198778</v>
      </c>
      <c r="J17" s="82">
        <v>0</v>
      </c>
      <c r="K17" s="46">
        <v>0.927</v>
      </c>
      <c r="L17" s="46">
        <v>0</v>
      </c>
      <c r="M17" s="46">
        <v>137.844</v>
      </c>
      <c r="N17" s="46">
        <v>380.427778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75.703</v>
      </c>
      <c r="J18" s="74"/>
      <c r="K18" s="91"/>
      <c r="L18" s="60"/>
      <c r="M18" s="72">
        <v>75.703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62.141</v>
      </c>
      <c r="J19" s="74"/>
      <c r="K19" s="90"/>
      <c r="L19" s="60"/>
      <c r="M19" s="72">
        <v>62.141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381.354778</v>
      </c>
      <c r="J21" s="74"/>
      <c r="K21" s="72">
        <v>0.927</v>
      </c>
      <c r="L21" s="60"/>
      <c r="M21" s="72"/>
      <c r="N21" s="92">
        <v>380.427778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419.81199999999995</v>
      </c>
      <c r="J22" s="82">
        <v>0</v>
      </c>
      <c r="K22" s="46">
        <v>399.20899999999995</v>
      </c>
      <c r="L22" s="84">
        <v>20.603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412.98699999999997</v>
      </c>
      <c r="J23" s="82">
        <v>0</v>
      </c>
      <c r="K23" s="46">
        <v>392.38399999999996</v>
      </c>
      <c r="L23" s="84">
        <v>20.603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410.17199999999997</v>
      </c>
      <c r="J24" s="82">
        <v>0</v>
      </c>
      <c r="K24" s="46">
        <v>389.56899999999996</v>
      </c>
      <c r="L24" s="84">
        <v>20.603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26.553</v>
      </c>
      <c r="J26" s="74"/>
      <c r="K26" s="91">
        <v>26.553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352.729</v>
      </c>
      <c r="J27" s="74"/>
      <c r="K27" s="60">
        <v>352.729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30.89</v>
      </c>
      <c r="J28" s="74"/>
      <c r="K28" s="91">
        <v>10.287</v>
      </c>
      <c r="L28" s="60">
        <v>20.603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2.815</v>
      </c>
      <c r="J29" s="82">
        <v>0</v>
      </c>
      <c r="K29" s="46">
        <v>2.815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2.815</v>
      </c>
      <c r="J32" s="74"/>
      <c r="K32" s="60">
        <v>2.815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6.825</v>
      </c>
      <c r="J33" s="82">
        <v>0</v>
      </c>
      <c r="K33" s="46">
        <v>6.825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6.825</v>
      </c>
      <c r="J37" s="53"/>
      <c r="K37" s="93">
        <v>6.825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11.421875" defaultRowHeight="12.75"/>
  <cols>
    <col min="1" max="1" width="2.7109375" style="37" customWidth="1"/>
    <col min="2" max="2" width="8.7109375" style="6" customWidth="1"/>
    <col min="3" max="7" width="1.7109375" style="6" customWidth="1"/>
    <col min="8" max="8" width="45.8515625" style="6" customWidth="1"/>
    <col min="9" max="9" width="12.421875" style="40" bestFit="1" customWidth="1"/>
    <col min="10" max="10" width="9.7109375" style="89" customWidth="1"/>
    <col min="11" max="11" width="8.8515625" style="0" customWidth="1"/>
    <col min="12" max="12" width="11.421875" style="67" customWidth="1"/>
    <col min="13" max="14" width="9.7109375" style="58" customWidth="1"/>
    <col min="15" max="16384" width="11.421875" style="94" customWidth="1"/>
  </cols>
  <sheetData>
    <row r="1" spans="1:14" ht="15">
      <c r="A1" s="1" t="s">
        <v>38</v>
      </c>
      <c r="B1" s="2"/>
      <c r="C1" s="3"/>
      <c r="D1" s="3"/>
      <c r="E1" s="3"/>
      <c r="F1" s="3"/>
      <c r="G1" s="3"/>
      <c r="H1" s="4"/>
      <c r="I1" s="5"/>
      <c r="J1" s="66"/>
      <c r="M1" s="41"/>
      <c r="N1" s="41"/>
    </row>
    <row r="2" spans="1:14" ht="17.25" customHeight="1">
      <c r="A2" s="43" t="s">
        <v>43</v>
      </c>
      <c r="B2" s="7"/>
      <c r="C2" s="8"/>
      <c r="D2" s="8" t="s">
        <v>46</v>
      </c>
      <c r="E2" s="8"/>
      <c r="F2" s="8"/>
      <c r="G2" s="8"/>
      <c r="H2" s="9"/>
      <c r="I2" s="10"/>
      <c r="J2" s="66"/>
      <c r="M2" s="44"/>
      <c r="N2" s="44" t="s">
        <v>45</v>
      </c>
    </row>
    <row r="3" spans="1:14" ht="12.75">
      <c r="A3" s="94"/>
      <c r="B3" s="94"/>
      <c r="C3" s="94"/>
      <c r="D3" s="94"/>
      <c r="E3" s="94"/>
      <c r="F3" s="94"/>
      <c r="G3" s="94"/>
      <c r="H3" s="94"/>
      <c r="J3" s="83"/>
      <c r="L3" s="57"/>
      <c r="M3" s="57"/>
      <c r="N3" s="57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4</v>
      </c>
      <c r="J4" s="45" t="s">
        <v>5</v>
      </c>
      <c r="K4" s="45" t="s">
        <v>6</v>
      </c>
      <c r="L4" s="45" t="s">
        <v>8</v>
      </c>
      <c r="M4" s="45" t="s">
        <v>9</v>
      </c>
      <c r="N4" s="45" t="s">
        <v>10</v>
      </c>
    </row>
    <row r="5" spans="1:14" ht="12.75">
      <c r="A5" s="54" t="s">
        <v>18</v>
      </c>
      <c r="B5" s="20">
        <v>1150000</v>
      </c>
      <c r="C5" s="32" t="s">
        <v>20</v>
      </c>
      <c r="D5" s="33"/>
      <c r="E5" s="33"/>
      <c r="F5" s="33"/>
      <c r="G5" s="33"/>
      <c r="H5" s="33"/>
      <c r="I5" s="69">
        <v>1489.484</v>
      </c>
      <c r="J5" s="85">
        <v>414.316</v>
      </c>
      <c r="K5" s="47">
        <v>515.0269999999999</v>
      </c>
      <c r="L5" s="81">
        <v>23.738</v>
      </c>
      <c r="M5" s="47">
        <v>128.109</v>
      </c>
      <c r="N5" s="47">
        <v>408.294</v>
      </c>
    </row>
    <row r="6" spans="1:14" ht="12.75">
      <c r="A6" s="56" t="s">
        <v>16</v>
      </c>
      <c r="B6" s="20">
        <v>1151000</v>
      </c>
      <c r="C6" s="17"/>
      <c r="D6" s="18" t="s">
        <v>21</v>
      </c>
      <c r="E6" s="19"/>
      <c r="F6" s="18"/>
      <c r="G6" s="18"/>
      <c r="H6" s="18"/>
      <c r="I6" s="68">
        <v>1062.896</v>
      </c>
      <c r="J6" s="82">
        <v>414.316</v>
      </c>
      <c r="K6" s="46">
        <v>110.532</v>
      </c>
      <c r="L6" s="84">
        <v>1.645</v>
      </c>
      <c r="M6" s="46">
        <v>128.109</v>
      </c>
      <c r="N6" s="46">
        <v>408.294</v>
      </c>
    </row>
    <row r="7" spans="1:14" ht="12.75">
      <c r="A7" s="56" t="s">
        <v>25</v>
      </c>
      <c r="B7" s="20">
        <v>1151100</v>
      </c>
      <c r="C7" s="17"/>
      <c r="D7" s="18"/>
      <c r="E7" s="18" t="s">
        <v>11</v>
      </c>
      <c r="F7" s="18"/>
      <c r="G7" s="18"/>
      <c r="H7" s="18"/>
      <c r="I7" s="68">
        <v>526.4259999999999</v>
      </c>
      <c r="J7" s="82">
        <v>414.316</v>
      </c>
      <c r="K7" s="46">
        <v>109.764</v>
      </c>
      <c r="L7" s="84">
        <v>1.645</v>
      </c>
      <c r="M7" s="46">
        <v>0.701</v>
      </c>
      <c r="N7" s="46">
        <v>0</v>
      </c>
    </row>
    <row r="8" spans="1:14" ht="12.75">
      <c r="A8" s="56" t="s">
        <v>16</v>
      </c>
      <c r="B8" s="20">
        <v>1151110</v>
      </c>
      <c r="C8" s="17"/>
      <c r="D8" s="18"/>
      <c r="E8" s="19"/>
      <c r="F8" s="18" t="s">
        <v>12</v>
      </c>
      <c r="G8" s="18"/>
      <c r="H8" s="18"/>
      <c r="I8" s="68">
        <v>485.448</v>
      </c>
      <c r="J8" s="82">
        <v>414.316</v>
      </c>
      <c r="K8" s="46">
        <v>68.786</v>
      </c>
      <c r="L8" s="84">
        <v>1.645</v>
      </c>
      <c r="M8" s="46">
        <v>0.701</v>
      </c>
      <c r="N8" s="46">
        <v>0</v>
      </c>
    </row>
    <row r="9" spans="1:14" ht="12.75">
      <c r="A9" s="23" t="s">
        <v>26</v>
      </c>
      <c r="B9" s="35">
        <v>1151111</v>
      </c>
      <c r="C9" s="24"/>
      <c r="D9" s="31"/>
      <c r="E9" s="26"/>
      <c r="F9" s="31"/>
      <c r="G9" s="31" t="s">
        <v>27</v>
      </c>
      <c r="H9" s="31"/>
      <c r="I9" s="70">
        <v>286.013</v>
      </c>
      <c r="J9" s="74">
        <v>286.013</v>
      </c>
      <c r="K9" s="90"/>
      <c r="L9" s="60"/>
      <c r="M9" s="73"/>
      <c r="N9" s="60"/>
    </row>
    <row r="10" spans="1:14" ht="12.75">
      <c r="A10" s="23" t="s">
        <v>18</v>
      </c>
      <c r="B10" s="35">
        <v>1151112</v>
      </c>
      <c r="C10" s="24"/>
      <c r="D10" s="31"/>
      <c r="E10" s="26"/>
      <c r="F10" s="31"/>
      <c r="G10" s="31" t="s">
        <v>28</v>
      </c>
      <c r="H10" s="31"/>
      <c r="I10" s="70">
        <v>128.47</v>
      </c>
      <c r="J10" s="74">
        <v>128.303</v>
      </c>
      <c r="K10" s="91">
        <v>0.167</v>
      </c>
      <c r="L10" s="60"/>
      <c r="M10" s="73"/>
      <c r="N10" s="60"/>
    </row>
    <row r="11" spans="1:14" ht="12.75">
      <c r="A11" s="23" t="s">
        <v>17</v>
      </c>
      <c r="B11" s="35">
        <v>1151113</v>
      </c>
      <c r="C11" s="24"/>
      <c r="D11" s="31"/>
      <c r="E11" s="26"/>
      <c r="F11" s="31"/>
      <c r="G11" s="31" t="s">
        <v>29</v>
      </c>
      <c r="H11" s="31"/>
      <c r="I11" s="70">
        <v>68.619</v>
      </c>
      <c r="J11" s="74"/>
      <c r="K11" s="90">
        <v>68.619</v>
      </c>
      <c r="L11" s="60"/>
      <c r="M11" s="73"/>
      <c r="N11" s="60"/>
    </row>
    <row r="12" spans="1:14" ht="12.75">
      <c r="A12" s="23" t="s">
        <v>19</v>
      </c>
      <c r="B12" s="35">
        <v>1151114</v>
      </c>
      <c r="C12" s="24"/>
      <c r="D12" s="31"/>
      <c r="E12" s="26"/>
      <c r="F12" s="31"/>
      <c r="G12" s="22" t="s">
        <v>30</v>
      </c>
      <c r="H12" s="31"/>
      <c r="I12" s="70">
        <v>2.346</v>
      </c>
      <c r="J12" s="74"/>
      <c r="K12" s="90"/>
      <c r="L12" s="60">
        <v>1.645</v>
      </c>
      <c r="M12" s="73">
        <v>0.701</v>
      </c>
      <c r="N12" s="60"/>
    </row>
    <row r="13" spans="1:14" ht="12.75">
      <c r="A13" s="56" t="s">
        <v>2</v>
      </c>
      <c r="B13" s="20">
        <v>1151120</v>
      </c>
      <c r="C13" s="17"/>
      <c r="D13" s="18"/>
      <c r="E13" s="19"/>
      <c r="F13" s="18" t="s">
        <v>13</v>
      </c>
      <c r="G13" s="18"/>
      <c r="H13" s="18"/>
      <c r="I13" s="68">
        <v>40.977999999999994</v>
      </c>
      <c r="J13" s="82">
        <v>0</v>
      </c>
      <c r="K13" s="46">
        <v>40.977999999999994</v>
      </c>
      <c r="L13" s="46">
        <v>0</v>
      </c>
      <c r="M13" s="46">
        <v>0</v>
      </c>
      <c r="N13" s="46">
        <v>0</v>
      </c>
    </row>
    <row r="14" spans="1:14" ht="12.75">
      <c r="A14" s="23"/>
      <c r="B14" s="35">
        <v>1151121</v>
      </c>
      <c r="C14" s="24"/>
      <c r="D14" s="31"/>
      <c r="E14" s="26"/>
      <c r="F14" s="31"/>
      <c r="G14" s="31" t="s">
        <v>32</v>
      </c>
      <c r="H14" s="31"/>
      <c r="I14" s="70">
        <v>25.621</v>
      </c>
      <c r="J14" s="74"/>
      <c r="K14" s="91">
        <v>25.621</v>
      </c>
      <c r="L14" s="60"/>
      <c r="M14" s="51"/>
      <c r="N14" s="60"/>
    </row>
    <row r="15" spans="1:14" ht="12.75">
      <c r="A15" s="23" t="s">
        <v>3</v>
      </c>
      <c r="B15" s="35">
        <v>1151122</v>
      </c>
      <c r="C15" s="24"/>
      <c r="D15" s="31"/>
      <c r="E15" s="26"/>
      <c r="F15" s="31"/>
      <c r="G15" s="31" t="s">
        <v>33</v>
      </c>
      <c r="H15" s="31"/>
      <c r="I15" s="70">
        <v>0</v>
      </c>
      <c r="J15" s="86"/>
      <c r="K15" s="90"/>
      <c r="L15" s="60"/>
      <c r="M15" s="60"/>
      <c r="N15" s="60"/>
    </row>
    <row r="16" spans="1:14" ht="12.75">
      <c r="A16" s="23" t="s">
        <v>16</v>
      </c>
      <c r="B16" s="35">
        <v>1151123</v>
      </c>
      <c r="C16" s="24"/>
      <c r="D16" s="31"/>
      <c r="E16" s="26"/>
      <c r="F16" s="31"/>
      <c r="G16" s="22" t="s">
        <v>31</v>
      </c>
      <c r="H16" s="31"/>
      <c r="I16" s="70">
        <v>15.357</v>
      </c>
      <c r="J16" s="74"/>
      <c r="K16" s="90">
        <v>15.357</v>
      </c>
      <c r="L16" s="60"/>
      <c r="M16" s="60"/>
      <c r="N16" s="60"/>
    </row>
    <row r="17" spans="1:14" ht="12.75">
      <c r="A17" s="48" t="s">
        <v>24</v>
      </c>
      <c r="B17" s="20">
        <v>1151200</v>
      </c>
      <c r="C17" s="17"/>
      <c r="D17" s="18"/>
      <c r="E17" s="18" t="s">
        <v>14</v>
      </c>
      <c r="F17" s="18"/>
      <c r="G17" s="18"/>
      <c r="H17" s="18"/>
      <c r="I17" s="68">
        <v>536.47</v>
      </c>
      <c r="J17" s="82">
        <v>0</v>
      </c>
      <c r="K17" s="46">
        <v>0.768</v>
      </c>
      <c r="L17" s="46">
        <v>0</v>
      </c>
      <c r="M17" s="46">
        <v>127.408</v>
      </c>
      <c r="N17" s="46">
        <v>408.294</v>
      </c>
    </row>
    <row r="18" spans="1:14" ht="12.75">
      <c r="A18" s="23" t="s">
        <v>1</v>
      </c>
      <c r="B18" s="34">
        <v>1151201</v>
      </c>
      <c r="C18" s="21"/>
      <c r="D18" s="22"/>
      <c r="E18" s="22"/>
      <c r="F18" s="22" t="s">
        <v>34</v>
      </c>
      <c r="G18" s="22"/>
      <c r="H18" s="22"/>
      <c r="I18" s="70">
        <v>80.857</v>
      </c>
      <c r="J18" s="74"/>
      <c r="K18" s="91"/>
      <c r="L18" s="60"/>
      <c r="M18" s="72">
        <v>80.857</v>
      </c>
      <c r="N18" s="60"/>
    </row>
    <row r="19" spans="1:14" ht="12.75">
      <c r="A19" s="23"/>
      <c r="B19" s="35">
        <v>1151202</v>
      </c>
      <c r="C19" s="24"/>
      <c r="D19" s="31"/>
      <c r="E19" s="26"/>
      <c r="F19" s="31" t="s">
        <v>23</v>
      </c>
      <c r="G19" s="25"/>
      <c r="H19" s="31"/>
      <c r="I19" s="70">
        <v>46.535</v>
      </c>
      <c r="J19" s="74"/>
      <c r="K19" s="90"/>
      <c r="L19" s="60"/>
      <c r="M19" s="72">
        <v>46.535</v>
      </c>
      <c r="N19" s="60"/>
    </row>
    <row r="20" spans="1:14" ht="12.75">
      <c r="A20" s="23"/>
      <c r="B20" s="35">
        <v>1151203</v>
      </c>
      <c r="C20" s="24"/>
      <c r="D20" s="31"/>
      <c r="E20" s="26"/>
      <c r="F20" s="31" t="s">
        <v>35</v>
      </c>
      <c r="G20" s="25"/>
      <c r="H20" s="31"/>
      <c r="I20" s="70">
        <v>0</v>
      </c>
      <c r="J20" s="74"/>
      <c r="K20" s="90"/>
      <c r="L20" s="60"/>
      <c r="M20" s="60"/>
      <c r="N20" s="60"/>
    </row>
    <row r="21" spans="1:14" ht="12.75">
      <c r="A21" s="23"/>
      <c r="B21" s="35">
        <v>1151204</v>
      </c>
      <c r="C21" s="24"/>
      <c r="D21" s="31"/>
      <c r="E21" s="26"/>
      <c r="F21" s="31" t="s">
        <v>22</v>
      </c>
      <c r="G21" s="25"/>
      <c r="H21" s="31"/>
      <c r="I21" s="70">
        <v>409.078</v>
      </c>
      <c r="J21" s="74"/>
      <c r="K21" s="72">
        <v>0.768</v>
      </c>
      <c r="L21" s="60"/>
      <c r="M21" s="72">
        <v>0.016</v>
      </c>
      <c r="N21" s="92">
        <v>408.294</v>
      </c>
    </row>
    <row r="22" spans="1:14" ht="12.75">
      <c r="A22" s="56" t="s">
        <v>18</v>
      </c>
      <c r="B22" s="20">
        <v>1152000</v>
      </c>
      <c r="C22" s="17"/>
      <c r="D22" s="18" t="s">
        <v>15</v>
      </c>
      <c r="E22" s="18"/>
      <c r="F22" s="18"/>
      <c r="G22" s="18"/>
      <c r="H22" s="18"/>
      <c r="I22" s="68">
        <v>426.58799999999997</v>
      </c>
      <c r="J22" s="82">
        <v>0</v>
      </c>
      <c r="K22" s="46">
        <v>404.49499999999995</v>
      </c>
      <c r="L22" s="84">
        <v>22.093</v>
      </c>
      <c r="M22" s="46">
        <v>0</v>
      </c>
      <c r="N22" s="46">
        <v>0</v>
      </c>
    </row>
    <row r="23" spans="1:14" ht="12.75">
      <c r="A23" s="55" t="s">
        <v>16</v>
      </c>
      <c r="B23" s="20">
        <v>1152100</v>
      </c>
      <c r="C23" s="17"/>
      <c r="D23" s="18"/>
      <c r="E23" s="18" t="s">
        <v>11</v>
      </c>
      <c r="F23" s="18"/>
      <c r="G23" s="18"/>
      <c r="H23" s="18"/>
      <c r="I23" s="68">
        <v>414.397</v>
      </c>
      <c r="J23" s="82">
        <v>0</v>
      </c>
      <c r="K23" s="46">
        <v>392.304</v>
      </c>
      <c r="L23" s="84">
        <v>22.093</v>
      </c>
      <c r="M23" s="46">
        <v>0</v>
      </c>
      <c r="N23" s="46">
        <v>0</v>
      </c>
    </row>
    <row r="24" spans="1:14" ht="12.75">
      <c r="A24" s="55" t="s">
        <v>25</v>
      </c>
      <c r="B24" s="20">
        <v>1152110</v>
      </c>
      <c r="C24" s="17"/>
      <c r="D24" s="18"/>
      <c r="E24" s="19"/>
      <c r="F24" s="18" t="s">
        <v>12</v>
      </c>
      <c r="G24" s="18"/>
      <c r="H24" s="18"/>
      <c r="I24" s="68">
        <v>411.681</v>
      </c>
      <c r="J24" s="82">
        <v>0</v>
      </c>
      <c r="K24" s="46">
        <v>389.58799999999997</v>
      </c>
      <c r="L24" s="84">
        <v>22.093</v>
      </c>
      <c r="M24" s="46">
        <v>0</v>
      </c>
      <c r="N24" s="46">
        <v>0</v>
      </c>
    </row>
    <row r="25" spans="1:14" ht="12.75">
      <c r="A25" s="23" t="s">
        <v>16</v>
      </c>
      <c r="B25" s="35">
        <v>1152111</v>
      </c>
      <c r="C25" s="24"/>
      <c r="D25" s="31"/>
      <c r="E25" s="26"/>
      <c r="F25" s="31"/>
      <c r="G25" s="31" t="s">
        <v>27</v>
      </c>
      <c r="H25" s="31"/>
      <c r="I25" s="70">
        <v>0</v>
      </c>
      <c r="J25" s="74"/>
      <c r="K25" s="90"/>
      <c r="L25" s="60"/>
      <c r="M25" s="60"/>
      <c r="N25" s="60"/>
    </row>
    <row r="26" spans="1:14" ht="12.75">
      <c r="A26" s="23" t="s">
        <v>26</v>
      </c>
      <c r="B26" s="35">
        <v>1152112</v>
      </c>
      <c r="C26" s="24"/>
      <c r="D26" s="31"/>
      <c r="E26" s="26"/>
      <c r="F26" s="31"/>
      <c r="G26" s="31" t="s">
        <v>28</v>
      </c>
      <c r="H26" s="31"/>
      <c r="I26" s="70">
        <v>25.945</v>
      </c>
      <c r="J26" s="74"/>
      <c r="K26" s="91">
        <v>25.945</v>
      </c>
      <c r="L26" s="60"/>
      <c r="M26" s="51"/>
      <c r="N26" s="60"/>
    </row>
    <row r="27" spans="1:14" ht="12.75">
      <c r="A27" s="23" t="s">
        <v>18</v>
      </c>
      <c r="B27" s="35">
        <v>1152113</v>
      </c>
      <c r="C27" s="24"/>
      <c r="D27" s="31"/>
      <c r="E27" s="26"/>
      <c r="F27" s="31"/>
      <c r="G27" s="31" t="s">
        <v>29</v>
      </c>
      <c r="H27" s="31"/>
      <c r="I27" s="70">
        <v>352.416</v>
      </c>
      <c r="J27" s="74"/>
      <c r="K27" s="60">
        <v>352.416</v>
      </c>
      <c r="L27" s="60"/>
      <c r="M27" s="51"/>
      <c r="N27" s="60"/>
    </row>
    <row r="28" spans="1:14" ht="12.75">
      <c r="A28" s="23" t="s">
        <v>17</v>
      </c>
      <c r="B28" s="35">
        <v>1152114</v>
      </c>
      <c r="C28" s="24"/>
      <c r="D28" s="31"/>
      <c r="E28" s="26"/>
      <c r="F28" s="31"/>
      <c r="G28" s="22" t="s">
        <v>30</v>
      </c>
      <c r="H28" s="31"/>
      <c r="I28" s="70">
        <v>33.32</v>
      </c>
      <c r="J28" s="74"/>
      <c r="K28" s="91">
        <v>11.227</v>
      </c>
      <c r="L28" s="60">
        <v>22.093</v>
      </c>
      <c r="M28" s="51"/>
      <c r="N28" s="60"/>
    </row>
    <row r="29" spans="1:14" ht="12.75">
      <c r="A29" s="55" t="s">
        <v>19</v>
      </c>
      <c r="B29" s="20">
        <v>1152120</v>
      </c>
      <c r="C29" s="17"/>
      <c r="D29" s="18"/>
      <c r="E29" s="19"/>
      <c r="F29" s="18" t="s">
        <v>13</v>
      </c>
      <c r="G29" s="18"/>
      <c r="H29" s="18"/>
      <c r="I29" s="68">
        <v>2.716</v>
      </c>
      <c r="J29" s="82">
        <v>0</v>
      </c>
      <c r="K29" s="46">
        <v>2.716</v>
      </c>
      <c r="L29" s="46">
        <v>0</v>
      </c>
      <c r="M29" s="46">
        <v>0</v>
      </c>
      <c r="N29" s="46">
        <v>0</v>
      </c>
    </row>
    <row r="30" spans="1:14" ht="12.75">
      <c r="A30" s="23" t="s">
        <v>2</v>
      </c>
      <c r="B30" s="35">
        <v>1152121</v>
      </c>
      <c r="C30" s="24"/>
      <c r="D30" s="31"/>
      <c r="E30" s="26"/>
      <c r="F30" s="31"/>
      <c r="G30" s="31" t="s">
        <v>32</v>
      </c>
      <c r="H30" s="31"/>
      <c r="I30" s="70">
        <v>0</v>
      </c>
      <c r="J30" s="74"/>
      <c r="K30" s="90"/>
      <c r="L30" s="60"/>
      <c r="M30" s="60"/>
      <c r="N30" s="60"/>
    </row>
    <row r="31" spans="1:14" ht="12.75">
      <c r="A31" s="23"/>
      <c r="B31" s="35">
        <v>1152122</v>
      </c>
      <c r="C31" s="24"/>
      <c r="D31" s="31"/>
      <c r="E31" s="26"/>
      <c r="F31" s="31"/>
      <c r="G31" s="31" t="s">
        <v>33</v>
      </c>
      <c r="H31" s="31"/>
      <c r="I31" s="70">
        <v>0</v>
      </c>
      <c r="J31" s="74"/>
      <c r="K31" s="90"/>
      <c r="L31" s="60"/>
      <c r="M31" s="60"/>
      <c r="N31" s="60"/>
    </row>
    <row r="32" spans="1:14" ht="12.75">
      <c r="A32" s="23" t="s">
        <v>3</v>
      </c>
      <c r="B32" s="35">
        <v>1152123</v>
      </c>
      <c r="C32" s="24"/>
      <c r="D32" s="31"/>
      <c r="E32" s="26"/>
      <c r="F32" s="31"/>
      <c r="G32" s="22" t="s">
        <v>31</v>
      </c>
      <c r="H32" s="31"/>
      <c r="I32" s="70">
        <v>2.716</v>
      </c>
      <c r="J32" s="74"/>
      <c r="K32" s="60">
        <v>2.716</v>
      </c>
      <c r="L32" s="60"/>
      <c r="M32" s="51"/>
      <c r="N32" s="60"/>
    </row>
    <row r="33" spans="1:14" ht="12.75">
      <c r="A33" s="55" t="s">
        <v>16</v>
      </c>
      <c r="B33" s="20">
        <v>1152200</v>
      </c>
      <c r="C33" s="17"/>
      <c r="D33" s="18"/>
      <c r="E33" s="18" t="s">
        <v>14</v>
      </c>
      <c r="F33" s="18"/>
      <c r="G33" s="18"/>
      <c r="H33" s="18"/>
      <c r="I33" s="68">
        <v>12.191</v>
      </c>
      <c r="J33" s="82">
        <v>0</v>
      </c>
      <c r="K33" s="46">
        <v>12.191</v>
      </c>
      <c r="L33" s="46">
        <v>0</v>
      </c>
      <c r="M33" s="46">
        <v>0</v>
      </c>
      <c r="N33" s="46">
        <v>0</v>
      </c>
    </row>
    <row r="34" spans="1:14" ht="12.75">
      <c r="A34" s="49" t="s">
        <v>24</v>
      </c>
      <c r="B34" s="34">
        <v>1152201</v>
      </c>
      <c r="C34" s="21"/>
      <c r="D34" s="22"/>
      <c r="E34" s="22"/>
      <c r="F34" s="22" t="s">
        <v>34</v>
      </c>
      <c r="G34" s="22"/>
      <c r="H34" s="22"/>
      <c r="I34" s="80">
        <v>0</v>
      </c>
      <c r="J34" s="73"/>
      <c r="K34" s="90"/>
      <c r="L34" s="51"/>
      <c r="M34" s="51"/>
      <c r="N34" s="51"/>
    </row>
    <row r="35" spans="1:14" ht="12.75">
      <c r="A35" s="56" t="s">
        <v>1</v>
      </c>
      <c r="B35" s="35">
        <v>1152202</v>
      </c>
      <c r="C35" s="24"/>
      <c r="D35" s="31"/>
      <c r="E35" s="26"/>
      <c r="F35" s="31" t="s">
        <v>23</v>
      </c>
      <c r="G35" s="25"/>
      <c r="H35" s="31"/>
      <c r="I35" s="80">
        <v>0</v>
      </c>
      <c r="J35" s="73"/>
      <c r="K35" s="90"/>
      <c r="L35" s="51"/>
      <c r="M35" s="51"/>
      <c r="N35" s="51"/>
    </row>
    <row r="36" spans="1:14" ht="12.75">
      <c r="A36" s="56"/>
      <c r="B36" s="35">
        <v>1152203</v>
      </c>
      <c r="C36" s="24"/>
      <c r="D36" s="31"/>
      <c r="E36" s="26"/>
      <c r="F36" s="31" t="s">
        <v>35</v>
      </c>
      <c r="G36" s="25"/>
      <c r="H36" s="31"/>
      <c r="I36" s="80">
        <v>0</v>
      </c>
      <c r="J36" s="73"/>
      <c r="K36" s="90"/>
      <c r="L36" s="77"/>
      <c r="M36" s="51"/>
      <c r="N36" s="51"/>
    </row>
    <row r="37" spans="1:14" ht="12.75">
      <c r="A37" s="23"/>
      <c r="B37" s="36">
        <v>1152204</v>
      </c>
      <c r="C37" s="28"/>
      <c r="D37" s="30"/>
      <c r="E37" s="29"/>
      <c r="F37" s="30" t="s">
        <v>22</v>
      </c>
      <c r="G37" s="29"/>
      <c r="H37" s="30"/>
      <c r="I37" s="78">
        <v>12.191</v>
      </c>
      <c r="J37" s="53"/>
      <c r="K37" s="93">
        <v>12.191</v>
      </c>
      <c r="L37" s="61"/>
      <c r="M37" s="53"/>
      <c r="N37" s="61"/>
    </row>
    <row r="38" spans="2:14" ht="12.75">
      <c r="B38" s="39"/>
      <c r="C38" s="38"/>
      <c r="E38" s="38"/>
      <c r="J38" s="83"/>
      <c r="M38" s="57"/>
      <c r="N38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2023-08-21T06:03:42Z</dcterms:modified>
  <cp:category/>
  <cp:version/>
  <cp:contentType/>
  <cp:contentStatus/>
</cp:coreProperties>
</file>