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'2005'!$A$1:$P$2,'2005'!#REF!,'2005'!#REF!,'2005'!#REF!,'2005'!$A$4:$P$39,'2005'!#REF!,'2005'!#REF!,'2005'!#REF!,'2005'!#REF!,'2005'!#REF!,'2005'!#REF!</definedName>
    <definedName name="_xlnm.Print_Area" localSheetId="1">'2006'!$A:$P</definedName>
    <definedName name="_xlnm.Print_Area" localSheetId="2">'2007'!$A:$P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<sst xmlns="http://schemas.openxmlformats.org/spreadsheetml/2006/main" count="1302" uniqueCount="54">
  <si>
    <t>D</t>
  </si>
  <si>
    <t>Social protection benefits</t>
  </si>
  <si>
    <t>I</t>
  </si>
  <si>
    <t>Non Means-tested</t>
  </si>
  <si>
    <t>S</t>
  </si>
  <si>
    <t>Cash benefits</t>
  </si>
  <si>
    <t>A</t>
  </si>
  <si>
    <t xml:space="preserve"> Periodic</t>
  </si>
  <si>
    <t>B</t>
  </si>
  <si>
    <t>Disability pension</t>
  </si>
  <si>
    <t>Early retirement benefit due to reduced capacity to work</t>
  </si>
  <si>
    <t>L</t>
  </si>
  <si>
    <t>Care allowance</t>
  </si>
  <si>
    <t>Economic integration of the handicapped</t>
  </si>
  <si>
    <t>T</t>
  </si>
  <si>
    <t>Other cash periodic benefits</t>
  </si>
  <si>
    <t>Y</t>
  </si>
  <si>
    <t xml:space="preserve"> Lump sum</t>
  </si>
  <si>
    <t>Other cash lump sum benefits</t>
  </si>
  <si>
    <t>Benefits in kind</t>
  </si>
  <si>
    <t>Accommodation</t>
  </si>
  <si>
    <t>Assistance in carrying out daily tasks</t>
  </si>
  <si>
    <t>Rehabilitation</t>
  </si>
  <si>
    <t>Other benefits in kind</t>
  </si>
  <si>
    <t>Means-tested</t>
  </si>
  <si>
    <t>Country name: Bulgaria        Year: 2005     Currency:  Millions national currency</t>
  </si>
  <si>
    <t>all schemes</t>
  </si>
  <si>
    <t>scheme 1</t>
  </si>
  <si>
    <t>scheme 2</t>
  </si>
  <si>
    <t>scheme 3</t>
  </si>
  <si>
    <t>scheme 7</t>
  </si>
  <si>
    <t>scheme 8</t>
  </si>
  <si>
    <t>scheme 14</t>
  </si>
  <si>
    <t>scheme 17</t>
  </si>
  <si>
    <t>Country name: Bulgaria        Year: 2006     Currency:  Millions national currency</t>
  </si>
  <si>
    <t>Country name: Bulgaria        Year: 2007     Currency:  Millions national currency</t>
  </si>
  <si>
    <t xml:space="preserve"> SOCIAL BENEFITS BY "DISABILITY" FUNCTION</t>
  </si>
  <si>
    <t>Country name: Bulgaria        Year: 2008     Currency:  Millions national currency</t>
  </si>
  <si>
    <t>Country name: Bulgaria        Year: 2009     Currency:  Millions national currency</t>
  </si>
  <si>
    <t>Country name: Bulgaria        Year: 2011     Currency:  Millions national currency</t>
  </si>
  <si>
    <t>Country name: Bulgaria        Year: 2010     Currency:  Millions national currency</t>
  </si>
  <si>
    <t xml:space="preserve">Country name: Bulgaria         </t>
  </si>
  <si>
    <t xml:space="preserve">Year: 2012    </t>
  </si>
  <si>
    <t>Currency:  Millions national currency</t>
  </si>
  <si>
    <t xml:space="preserve">Year: 2013  </t>
  </si>
  <si>
    <t xml:space="preserve">Year: 2014  </t>
  </si>
  <si>
    <t xml:space="preserve">Year: 2015  </t>
  </si>
  <si>
    <t>Year: 2016</t>
  </si>
  <si>
    <t>Year: 2017</t>
  </si>
  <si>
    <t>scheme 6</t>
  </si>
  <si>
    <t>Year: 2018</t>
  </si>
  <si>
    <t>Year: 2019</t>
  </si>
  <si>
    <t>Year: 2020</t>
  </si>
  <si>
    <t>Year: 2021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</si>
</sst>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</numFmts>
  <fonts count="51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1" fillId="0" borderId="0" applyBorder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" fontId="9" fillId="0" borderId="0" xfId="68" applyNumberFormat="1" applyFont="1" applyBorder="1" applyAlignment="1" applyProtection="1">
      <alignment horizontal="left" vertical="center"/>
      <protection/>
    </xf>
    <xf numFmtId="1" fontId="10" fillId="0" borderId="0" xfId="68" applyNumberFormat="1" applyFont="1" applyAlignment="1" applyProtection="1">
      <alignment horizontal="left"/>
      <protection/>
    </xf>
    <xf numFmtId="1" fontId="11" fillId="0" borderId="0" xfId="68" applyNumberFormat="1" applyFont="1" applyAlignment="1" applyProtection="1">
      <alignment horizontal="left"/>
      <protection/>
    </xf>
    <xf numFmtId="1" fontId="12" fillId="0" borderId="0" xfId="68" applyNumberFormat="1" applyFont="1" applyAlignment="1" applyProtection="1">
      <alignment horizontal="left" vertical="center"/>
      <protection/>
    </xf>
    <xf numFmtId="2" fontId="11" fillId="0" borderId="0" xfId="68" applyNumberFormat="1" applyFont="1" applyBorder="1" applyAlignment="1" applyProtection="1">
      <alignment horizontal="left"/>
      <protection/>
    </xf>
    <xf numFmtId="1" fontId="11" fillId="0" borderId="0" xfId="68" applyNumberFormat="1" applyFont="1" applyBorder="1" applyAlignment="1" applyProtection="1">
      <alignment/>
      <protection/>
    </xf>
    <xf numFmtId="1" fontId="9" fillId="0" borderId="0" xfId="68" applyNumberFormat="1" applyFont="1" applyBorder="1" applyAlignment="1" applyProtection="1">
      <alignment/>
      <protection/>
    </xf>
    <xf numFmtId="1" fontId="11" fillId="0" borderId="0" xfId="68" applyNumberFormat="1" applyFont="1" applyBorder="1" applyProtection="1">
      <alignment/>
      <protection/>
    </xf>
    <xf numFmtId="1" fontId="12" fillId="0" borderId="0" xfId="68" applyNumberFormat="1" applyFont="1" applyBorder="1" applyAlignment="1" applyProtection="1">
      <alignment horizontal="right"/>
      <protection/>
    </xf>
    <xf numFmtId="2" fontId="11" fillId="0" borderId="0" xfId="70" applyNumberFormat="1" applyFont="1" applyBorder="1" applyProtection="1">
      <alignment/>
      <protection/>
    </xf>
    <xf numFmtId="1" fontId="12" fillId="0" borderId="10" xfId="68" applyNumberFormat="1" applyFont="1" applyBorder="1" applyAlignment="1" applyProtection="1">
      <alignment horizontal="center"/>
      <protection/>
    </xf>
    <xf numFmtId="1" fontId="11" fillId="0" borderId="11" xfId="68" applyNumberFormat="1" applyFont="1" applyBorder="1" applyProtection="1">
      <alignment/>
      <protection/>
    </xf>
    <xf numFmtId="1" fontId="12" fillId="0" borderId="12" xfId="68" applyNumberFormat="1" applyFont="1" applyBorder="1" applyAlignment="1" applyProtection="1">
      <alignment/>
      <protection/>
    </xf>
    <xf numFmtId="1" fontId="11" fillId="0" borderId="13" xfId="68" applyNumberFormat="1" applyFont="1" applyBorder="1" applyProtection="1">
      <alignment/>
      <protection/>
    </xf>
    <xf numFmtId="1" fontId="11" fillId="0" borderId="13" xfId="68" applyNumberFormat="1" applyFont="1" applyBorder="1" applyAlignment="1" applyProtection="1">
      <alignment horizontal="center"/>
      <protection/>
    </xf>
    <xf numFmtId="2" fontId="11" fillId="0" borderId="11" xfId="68" applyNumberFormat="1" applyFont="1" applyBorder="1" applyAlignment="1" applyProtection="1">
      <alignment horizontal="center"/>
      <protection/>
    </xf>
    <xf numFmtId="1" fontId="11" fillId="33" borderId="14" xfId="68" applyNumberFormat="1" applyFont="1" applyFill="1" applyBorder="1" applyProtection="1">
      <alignment/>
      <protection/>
    </xf>
    <xf numFmtId="1" fontId="11" fillId="33" borderId="0" xfId="68" applyNumberFormat="1" applyFont="1" applyFill="1" applyBorder="1" applyAlignment="1" applyProtection="1">
      <alignment/>
      <protection/>
    </xf>
    <xf numFmtId="1" fontId="11" fillId="33" borderId="0" xfId="68" applyNumberFormat="1" applyFont="1" applyFill="1" applyBorder="1" applyProtection="1">
      <alignment/>
      <protection/>
    </xf>
    <xf numFmtId="1" fontId="11" fillId="33" borderId="15" xfId="68" applyNumberFormat="1" applyFont="1" applyFill="1" applyBorder="1" applyAlignment="1" applyProtection="1">
      <alignment horizontal="center"/>
      <protection/>
    </xf>
    <xf numFmtId="1" fontId="11" fillId="0" borderId="14" xfId="68" applyNumberFormat="1" applyFont="1" applyFill="1" applyBorder="1" applyProtection="1">
      <alignment/>
      <protection locked="0"/>
    </xf>
    <xf numFmtId="1" fontId="11" fillId="0" borderId="0" xfId="68" applyNumberFormat="1" applyFont="1" applyFill="1" applyBorder="1" applyAlignment="1" applyProtection="1">
      <alignment/>
      <protection locked="0"/>
    </xf>
    <xf numFmtId="1" fontId="11" fillId="0" borderId="0" xfId="68" applyNumberFormat="1" applyFont="1" applyFill="1" applyBorder="1" applyProtection="1">
      <alignment/>
      <protection locked="0"/>
    </xf>
    <xf numFmtId="1" fontId="11" fillId="0" borderId="14" xfId="68" applyNumberFormat="1" applyFont="1" applyBorder="1" applyProtection="1">
      <alignment/>
      <protection locked="0"/>
    </xf>
    <xf numFmtId="1" fontId="11" fillId="0" borderId="0" xfId="68" applyNumberFormat="1" applyFont="1" applyBorder="1" applyProtection="1">
      <alignment/>
      <protection locked="0"/>
    </xf>
    <xf numFmtId="1" fontId="11" fillId="0" borderId="16" xfId="68" applyNumberFormat="1" applyFont="1" applyBorder="1" applyProtection="1">
      <alignment/>
      <protection locked="0"/>
    </xf>
    <xf numFmtId="1" fontId="11" fillId="0" borderId="17" xfId="68" applyNumberFormat="1" applyFont="1" applyBorder="1" applyProtection="1">
      <alignment/>
      <protection locked="0"/>
    </xf>
    <xf numFmtId="1" fontId="11" fillId="0" borderId="17" xfId="68" applyNumberFormat="1" applyFont="1" applyBorder="1" applyAlignment="1" applyProtection="1">
      <alignment/>
      <protection locked="0"/>
    </xf>
    <xf numFmtId="1" fontId="11" fillId="0" borderId="0" xfId="68" applyNumberFormat="1" applyFont="1" applyBorder="1" applyAlignment="1" applyProtection="1">
      <alignment/>
      <protection locked="0"/>
    </xf>
    <xf numFmtId="1" fontId="11" fillId="33" borderId="10" xfId="68" applyNumberFormat="1" applyFont="1" applyFill="1" applyBorder="1" applyProtection="1">
      <alignment/>
      <protection/>
    </xf>
    <xf numFmtId="1" fontId="11" fillId="33" borderId="18" xfId="68" applyNumberFormat="1" applyFont="1" applyFill="1" applyBorder="1" applyAlignment="1" applyProtection="1">
      <alignment/>
      <protection/>
    </xf>
    <xf numFmtId="1" fontId="11" fillId="0" borderId="15" xfId="68" applyNumberFormat="1" applyFont="1" applyFill="1" applyBorder="1" applyAlignment="1" applyProtection="1">
      <alignment horizontal="center"/>
      <protection locked="0"/>
    </xf>
    <xf numFmtId="1" fontId="11" fillId="0" borderId="15" xfId="68" applyNumberFormat="1" applyFont="1" applyBorder="1" applyAlignment="1" applyProtection="1">
      <alignment horizontal="center"/>
      <protection locked="0"/>
    </xf>
    <xf numFmtId="1" fontId="11" fillId="0" borderId="19" xfId="68" applyNumberFormat="1" applyFont="1" applyBorder="1" applyAlignment="1" applyProtection="1">
      <alignment horizontal="center"/>
      <protection locked="0"/>
    </xf>
    <xf numFmtId="1" fontId="12" fillId="0" borderId="0" xfId="68" applyNumberFormat="1" applyFont="1" applyBorder="1" applyAlignment="1" applyProtection="1">
      <alignment horizontal="center"/>
      <protection/>
    </xf>
    <xf numFmtId="1" fontId="11" fillId="0" borderId="0" xfId="68" applyNumberFormat="1" applyFont="1" applyBorder="1" applyAlignment="1" applyProtection="1">
      <alignment horizontal="center"/>
      <protection/>
    </xf>
    <xf numFmtId="1" fontId="11" fillId="0" borderId="0" xfId="68" applyNumberFormat="1" applyFont="1" applyProtection="1">
      <alignment/>
      <protection/>
    </xf>
    <xf numFmtId="1" fontId="11" fillId="0" borderId="0" xfId="68" applyNumberFormat="1" applyFont="1" applyAlignment="1" applyProtection="1">
      <alignment horizontal="center"/>
      <protection/>
    </xf>
    <xf numFmtId="2" fontId="11" fillId="0" borderId="0" xfId="68" applyNumberFormat="1" applyFont="1" applyBorder="1" applyAlignment="1" applyProtection="1">
      <alignment/>
      <protection/>
    </xf>
    <xf numFmtId="2" fontId="11" fillId="0" borderId="0" xfId="69" applyNumberFormat="1" applyFont="1" applyBorder="1" applyAlignment="1">
      <alignment horizontal="left"/>
      <protection/>
    </xf>
    <xf numFmtId="0" fontId="0" fillId="0" borderId="0" xfId="71" applyFont="1">
      <alignment/>
      <protection/>
    </xf>
    <xf numFmtId="1" fontId="9" fillId="0" borderId="0" xfId="69" applyNumberFormat="1" applyFont="1" applyBorder="1" applyAlignment="1" applyProtection="1">
      <alignment horizontal="left" vertical="center"/>
      <protection locked="0"/>
    </xf>
    <xf numFmtId="2" fontId="11" fillId="0" borderId="0" xfId="69" applyNumberFormat="1" applyFont="1" applyBorder="1" applyAlignment="1">
      <alignment/>
      <protection/>
    </xf>
    <xf numFmtId="2" fontId="11" fillId="0" borderId="11" xfId="69" applyNumberFormat="1" applyFont="1" applyBorder="1" applyAlignment="1">
      <alignment horizontal="center"/>
      <protection/>
    </xf>
    <xf numFmtId="4" fontId="11" fillId="33" borderId="15" xfId="68" applyNumberFormat="1" applyFont="1" applyFill="1" applyBorder="1" applyAlignment="1" applyProtection="1">
      <alignment/>
      <protection/>
    </xf>
    <xf numFmtId="4" fontId="11" fillId="33" borderId="20" xfId="68" applyNumberFormat="1" applyFont="1" applyFill="1" applyBorder="1" applyAlignment="1" applyProtection="1">
      <alignment/>
      <protection/>
    </xf>
    <xf numFmtId="4" fontId="11" fillId="33" borderId="15" xfId="68" applyNumberFormat="1" applyFont="1" applyFill="1" applyBorder="1" applyAlignment="1" applyProtection="1">
      <alignment/>
      <protection locked="0"/>
    </xf>
    <xf numFmtId="4" fontId="11" fillId="0" borderId="15" xfId="68" applyNumberFormat="1" applyFont="1" applyFill="1" applyBorder="1" applyAlignment="1" applyProtection="1">
      <alignment/>
      <protection locked="0"/>
    </xf>
    <xf numFmtId="4" fontId="11" fillId="33" borderId="19" xfId="68" applyNumberFormat="1" applyFont="1" applyFill="1" applyBorder="1" applyAlignment="1" applyProtection="1">
      <alignment/>
      <protection locked="0"/>
    </xf>
    <xf numFmtId="4" fontId="11" fillId="0" borderId="19" xfId="68" applyNumberFormat="1" applyFont="1" applyFill="1" applyBorder="1" applyAlignment="1" applyProtection="1">
      <alignment/>
      <protection locked="0"/>
    </xf>
    <xf numFmtId="4" fontId="11" fillId="0" borderId="0" xfId="68" applyNumberFormat="1" applyFont="1" applyBorder="1" applyAlignment="1" applyProtection="1">
      <alignment/>
      <protection/>
    </xf>
    <xf numFmtId="2" fontId="11" fillId="0" borderId="0" xfId="69" applyNumberFormat="1" applyFont="1" applyBorder="1" applyAlignment="1" applyProtection="1">
      <alignment/>
      <protection locked="0"/>
    </xf>
    <xf numFmtId="202" fontId="11" fillId="33" borderId="15" xfId="68" applyNumberFormat="1" applyFont="1" applyFill="1" applyBorder="1" applyAlignment="1" applyProtection="1">
      <alignment/>
      <protection locked="0"/>
    </xf>
    <xf numFmtId="202" fontId="11" fillId="0" borderId="15" xfId="68" applyNumberFormat="1" applyFont="1" applyFill="1" applyBorder="1" applyAlignment="1" applyProtection="1">
      <alignment/>
      <protection locked="0"/>
    </xf>
    <xf numFmtId="202" fontId="11" fillId="0" borderId="0" xfId="0" applyNumberFormat="1" applyFont="1" applyAlignment="1">
      <alignment/>
    </xf>
    <xf numFmtId="202" fontId="11" fillId="0" borderId="15" xfId="0" applyNumberFormat="1" applyFont="1" applyBorder="1" applyAlignment="1">
      <alignment/>
    </xf>
    <xf numFmtId="211" fontId="11" fillId="0" borderId="15" xfId="68" applyNumberFormat="1" applyFont="1" applyFill="1" applyBorder="1" applyAlignment="1" applyProtection="1">
      <alignment/>
      <protection locked="0"/>
    </xf>
    <xf numFmtId="1" fontId="12" fillId="0" borderId="20" xfId="68" applyNumberFormat="1" applyFont="1" applyBorder="1" applyAlignment="1" applyProtection="1">
      <alignment horizontal="center"/>
      <protection/>
    </xf>
    <xf numFmtId="1" fontId="12" fillId="0" borderId="15" xfId="68" applyNumberFormat="1" applyFont="1" applyBorder="1" applyAlignment="1" applyProtection="1">
      <alignment horizontal="center"/>
      <protection/>
    </xf>
    <xf numFmtId="1" fontId="12" fillId="0" borderId="15" xfId="68" applyNumberFormat="1" applyFont="1" applyBorder="1" applyAlignment="1" applyProtection="1">
      <alignment horizontal="center"/>
      <protection locked="0"/>
    </xf>
    <xf numFmtId="1" fontId="12" fillId="0" borderId="19" xfId="68" applyNumberFormat="1" applyFont="1" applyBorder="1" applyAlignment="1" applyProtection="1">
      <alignment horizontal="center"/>
      <protection locked="0"/>
    </xf>
    <xf numFmtId="202" fontId="11" fillId="0" borderId="0" xfId="68" applyNumberFormat="1" applyFont="1" applyBorder="1" applyAlignment="1" applyProtection="1">
      <alignment horizontal="left"/>
      <protection/>
    </xf>
    <xf numFmtId="211" fontId="11" fillId="0" borderId="0" xfId="68" applyNumberFormat="1" applyFont="1" applyBorder="1" applyAlignment="1" applyProtection="1">
      <alignment horizontal="left"/>
      <protection/>
    </xf>
    <xf numFmtId="211" fontId="11" fillId="0" borderId="0" xfId="68" applyNumberFormat="1" applyFont="1" applyBorder="1" applyAlignment="1" applyProtection="1">
      <alignment/>
      <protection/>
    </xf>
    <xf numFmtId="211" fontId="16" fillId="0" borderId="0" xfId="68" applyNumberFormat="1" applyFont="1" applyBorder="1" applyAlignment="1" applyProtection="1">
      <alignment/>
      <protection/>
    </xf>
    <xf numFmtId="2" fontId="11" fillId="33" borderId="20" xfId="68" applyNumberFormat="1" applyFont="1" applyFill="1" applyBorder="1" applyAlignment="1" applyProtection="1">
      <alignment/>
      <protection/>
    </xf>
    <xf numFmtId="202" fontId="11" fillId="33" borderId="20" xfId="68" applyNumberFormat="1" applyFont="1" applyFill="1" applyBorder="1" applyAlignment="1" applyProtection="1">
      <alignment/>
      <protection/>
    </xf>
    <xf numFmtId="211" fontId="11" fillId="33" borderId="20" xfId="68" applyNumberFormat="1" applyFont="1" applyFill="1" applyBorder="1" applyAlignment="1" applyProtection="1">
      <alignment/>
      <protection/>
    </xf>
    <xf numFmtId="2" fontId="11" fillId="33" borderId="15" xfId="68" applyNumberFormat="1" applyFont="1" applyFill="1" applyBorder="1" applyAlignment="1" applyProtection="1">
      <alignment/>
      <protection/>
    </xf>
    <xf numFmtId="202" fontId="11" fillId="33" borderId="15" xfId="68" applyNumberFormat="1" applyFont="1" applyFill="1" applyBorder="1" applyAlignment="1" applyProtection="1">
      <alignment/>
      <protection/>
    </xf>
    <xf numFmtId="211" fontId="11" fillId="33" borderId="15" xfId="68" applyNumberFormat="1" applyFont="1" applyFill="1" applyBorder="1" applyAlignment="1" applyProtection="1">
      <alignment/>
      <protection/>
    </xf>
    <xf numFmtId="2" fontId="11" fillId="33" borderId="15" xfId="68" applyNumberFormat="1" applyFont="1" applyFill="1" applyBorder="1" applyAlignment="1" applyProtection="1">
      <alignment/>
      <protection locked="0"/>
    </xf>
    <xf numFmtId="202" fontId="11" fillId="0" borderId="15" xfId="68" applyNumberFormat="1" applyFont="1" applyFill="1" applyBorder="1" applyAlignment="1" applyProtection="1">
      <alignment/>
      <protection locked="0"/>
    </xf>
    <xf numFmtId="211" fontId="11" fillId="0" borderId="15" xfId="68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" fontId="11" fillId="33" borderId="14" xfId="68" applyNumberFormat="1" applyFont="1" applyFill="1" applyBorder="1" applyAlignment="1" applyProtection="1">
      <alignment/>
      <protection/>
    </xf>
    <xf numFmtId="2" fontId="11" fillId="33" borderId="15" xfId="68" applyNumberFormat="1" applyFont="1" applyFill="1" applyBorder="1" applyAlignment="1" applyProtection="1">
      <alignment/>
      <protection locked="0"/>
    </xf>
    <xf numFmtId="202" fontId="0" fillId="0" borderId="15" xfId="0" applyNumberFormat="1" applyBorder="1" applyAlignment="1">
      <alignment/>
    </xf>
    <xf numFmtId="2" fontId="11" fillId="33" borderId="19" xfId="68" applyNumberFormat="1" applyFont="1" applyFill="1" applyBorder="1" applyAlignment="1" applyProtection="1">
      <alignment/>
      <protection locked="0"/>
    </xf>
    <xf numFmtId="202" fontId="11" fillId="0" borderId="19" xfId="68" applyNumberFormat="1" applyFont="1" applyFill="1" applyBorder="1" applyAlignment="1" applyProtection="1">
      <alignment/>
      <protection locked="0"/>
    </xf>
    <xf numFmtId="211" fontId="11" fillId="0" borderId="19" xfId="68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202" fontId="11" fillId="0" borderId="0" xfId="68" applyNumberFormat="1" applyFont="1" applyBorder="1" applyAlignment="1" applyProtection="1">
      <alignment/>
      <protection/>
    </xf>
    <xf numFmtId="202" fontId="11" fillId="0" borderId="0" xfId="69" applyNumberFormat="1" applyFont="1" applyBorder="1" applyAlignment="1" applyProtection="1">
      <alignment/>
      <protection locked="0"/>
    </xf>
    <xf numFmtId="211" fontId="11" fillId="0" borderId="0" xfId="69" applyNumberFormat="1" applyFon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0" xfId="72" applyFont="1">
      <alignment/>
      <protection/>
    </xf>
    <xf numFmtId="0" fontId="0" fillId="0" borderId="0" xfId="0" applyBorder="1" applyAlignment="1">
      <alignment/>
    </xf>
    <xf numFmtId="0" fontId="0" fillId="0" borderId="0" xfId="72" applyFont="1" applyBorder="1">
      <alignment/>
      <protection/>
    </xf>
    <xf numFmtId="4" fontId="11" fillId="33" borderId="19" xfId="68" applyNumberFormat="1" applyFont="1" applyFill="1" applyBorder="1" applyAlignment="1" applyProtection="1">
      <alignment/>
      <protection/>
    </xf>
    <xf numFmtId="2" fontId="11" fillId="0" borderId="15" xfId="68" applyNumberFormat="1" applyFont="1" applyFill="1" applyBorder="1" applyAlignment="1" applyProtection="1">
      <alignment/>
      <protection locked="0"/>
    </xf>
    <xf numFmtId="2" fontId="11" fillId="0" borderId="19" xfId="68" applyNumberFormat="1" applyFont="1" applyFill="1" applyBorder="1" applyAlignment="1" applyProtection="1">
      <alignment/>
      <protection locked="0"/>
    </xf>
    <xf numFmtId="2" fontId="11" fillId="0" borderId="15" xfId="68" applyNumberFormat="1" applyFont="1" applyFill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11" fillId="33" borderId="14" xfId="68" applyNumberFormat="1" applyFont="1" applyFill="1" applyBorder="1" applyAlignment="1" applyProtection="1">
      <alignment/>
      <protection/>
    </xf>
    <xf numFmtId="2" fontId="0" fillId="0" borderId="15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11" fontId="11" fillId="33" borderId="14" xfId="68" applyNumberFormat="1" applyFont="1" applyFill="1" applyBorder="1" applyAlignment="1" applyProtection="1">
      <alignment/>
      <protection/>
    </xf>
  </cellXfs>
  <cellStyles count="78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aus 2" xfId="55"/>
    <cellStyle name="Heading 1" xfId="56"/>
    <cellStyle name="Heading 2" xfId="57"/>
    <cellStyle name="Heading 3" xfId="58"/>
    <cellStyle name="Heading 4" xfId="59"/>
    <cellStyle name="Hovede" xfId="60"/>
    <cellStyle name="Hyperlink" xfId="61"/>
    <cellStyle name="Hypertextový odkaz" xfId="62"/>
    <cellStyle name="Hypertextový odkaz 2" xfId="63"/>
    <cellStyle name="Input" xfId="64"/>
    <cellStyle name="Linked Cell" xfId="65"/>
    <cellStyle name="Neutral" xfId="66"/>
    <cellStyle name="Normal 4" xfId="67"/>
    <cellStyle name="Normal_1993_Annee" xfId="68"/>
    <cellStyle name="Normal_1993_QD_06" xfId="69"/>
    <cellStyle name="Normal_Annee" xfId="70"/>
    <cellStyle name="Normal_QD_06" xfId="71"/>
    <cellStyle name="Normal_QD_06 2" xfId="72"/>
    <cellStyle name="NormalDK" xfId="73"/>
    <cellStyle name="normální_List1" xfId="74"/>
    <cellStyle name="Note" xfId="75"/>
    <cellStyle name="Output" xfId="76"/>
    <cellStyle name="Percent" xfId="77"/>
    <cellStyle name="Sledovaný hypertextový odkaz" xfId="78"/>
    <cellStyle name="Sledovaný hypertextový odkaz 2" xfId="79"/>
    <cellStyle name="Standard_AT1990-2000Nat" xfId="80"/>
    <cellStyle name="tal" xfId="81"/>
    <cellStyle name="Title" xfId="82"/>
    <cellStyle name="Total" xfId="83"/>
    <cellStyle name="Tusenskille [0]_NO" xfId="84"/>
    <cellStyle name="Tusenskille_NO" xfId="85"/>
    <cellStyle name="Tusental (0)_Data 1993" xfId="86"/>
    <cellStyle name="Tusental_Data 1993" xfId="87"/>
    <cellStyle name="Valuta (0)_Data 1993" xfId="88"/>
    <cellStyle name="Valuta [0]_NO" xfId="89"/>
    <cellStyle name="Valuta_Data 1993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H44" sqref="H44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21.00390625" style="6" customWidth="1"/>
    <col min="9" max="9" width="10.7109375" style="39" customWidth="1"/>
    <col min="10" max="16" width="9.7109375" style="52" customWidth="1"/>
    <col min="17" max="16384" width="9.140625" style="41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40"/>
      <c r="K1" s="40"/>
      <c r="L1" s="40"/>
      <c r="M1" s="40"/>
      <c r="N1" s="40"/>
      <c r="O1" s="40"/>
      <c r="P1" s="40"/>
    </row>
    <row r="2" spans="1:16" ht="15">
      <c r="A2" s="42" t="s">
        <v>25</v>
      </c>
      <c r="B2" s="7"/>
      <c r="C2" s="8"/>
      <c r="D2" s="8"/>
      <c r="E2" s="8"/>
      <c r="F2" s="8"/>
      <c r="G2" s="8"/>
      <c r="H2" s="9"/>
      <c r="I2" s="10"/>
      <c r="J2" s="43"/>
      <c r="K2" s="43"/>
      <c r="L2" s="43"/>
      <c r="M2" s="43"/>
      <c r="N2" s="43"/>
      <c r="O2" s="43"/>
      <c r="P2" s="43"/>
    </row>
    <row r="3" spans="2:16" ht="12.75">
      <c r="B3" s="36"/>
      <c r="C3" s="8"/>
      <c r="E3" s="37"/>
      <c r="F3" s="37"/>
      <c r="I3" s="51"/>
      <c r="J3" s="51"/>
      <c r="K3" s="51"/>
      <c r="L3" s="51"/>
      <c r="M3" s="51"/>
      <c r="N3" s="51"/>
      <c r="O3" s="51"/>
      <c r="P3" s="51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</row>
    <row r="5" spans="1:16" ht="12.75">
      <c r="A5" s="58" t="s">
        <v>0</v>
      </c>
      <c r="B5" s="20">
        <v>1120000</v>
      </c>
      <c r="C5" s="30" t="s">
        <v>1</v>
      </c>
      <c r="D5" s="31"/>
      <c r="E5" s="31"/>
      <c r="F5" s="31"/>
      <c r="G5" s="31"/>
      <c r="H5" s="31"/>
      <c r="I5" s="46">
        <f aca="true" t="shared" si="0" ref="I5:P5">I6+I23</f>
        <v>558.289</v>
      </c>
      <c r="J5" s="46">
        <f t="shared" si="0"/>
        <v>318.67199999999997</v>
      </c>
      <c r="K5" s="46">
        <f t="shared" si="0"/>
        <v>73.459</v>
      </c>
      <c r="L5" s="46">
        <f t="shared" si="0"/>
        <v>8.035</v>
      </c>
      <c r="M5" s="46">
        <f t="shared" si="0"/>
        <v>0.192</v>
      </c>
      <c r="N5" s="46">
        <f t="shared" si="0"/>
        <v>0</v>
      </c>
      <c r="O5" s="46">
        <f t="shared" si="0"/>
        <v>106.96600000000001</v>
      </c>
      <c r="P5" s="46">
        <f t="shared" si="0"/>
        <v>50.965</v>
      </c>
    </row>
    <row r="6" spans="1:16" ht="12.75">
      <c r="A6" s="59" t="s">
        <v>2</v>
      </c>
      <c r="B6" s="20">
        <v>1121000</v>
      </c>
      <c r="C6" s="17"/>
      <c r="D6" s="18" t="s">
        <v>3</v>
      </c>
      <c r="E6" s="18"/>
      <c r="F6" s="18"/>
      <c r="G6" s="18"/>
      <c r="H6" s="18"/>
      <c r="I6" s="45">
        <f aca="true" t="shared" si="1" ref="I6:P6">I7+I18</f>
        <v>558.235</v>
      </c>
      <c r="J6" s="45">
        <f t="shared" si="1"/>
        <v>318.67199999999997</v>
      </c>
      <c r="K6" s="45">
        <f t="shared" si="1"/>
        <v>73.459</v>
      </c>
      <c r="L6" s="45">
        <f t="shared" si="1"/>
        <v>8.035</v>
      </c>
      <c r="M6" s="45">
        <f t="shared" si="1"/>
        <v>0.192</v>
      </c>
      <c r="N6" s="45">
        <f t="shared" si="1"/>
        <v>0</v>
      </c>
      <c r="O6" s="45">
        <f t="shared" si="1"/>
        <v>106.912</v>
      </c>
      <c r="P6" s="45">
        <f t="shared" si="1"/>
        <v>50.965</v>
      </c>
    </row>
    <row r="7" spans="1:16" ht="12.75">
      <c r="A7" s="59" t="s">
        <v>4</v>
      </c>
      <c r="B7" s="20">
        <v>1121100</v>
      </c>
      <c r="C7" s="17"/>
      <c r="D7" s="18"/>
      <c r="E7" s="18" t="s">
        <v>5</v>
      </c>
      <c r="F7" s="18"/>
      <c r="G7" s="18"/>
      <c r="H7" s="18"/>
      <c r="I7" s="45">
        <f aca="true" t="shared" si="2" ref="I7:I22">SUM(J7:P7)</f>
        <v>507.27</v>
      </c>
      <c r="J7" s="45">
        <f aca="true" t="shared" si="3" ref="J7:P7">J8+J14</f>
        <v>318.67199999999997</v>
      </c>
      <c r="K7" s="45">
        <f t="shared" si="3"/>
        <v>73.459</v>
      </c>
      <c r="L7" s="45">
        <f t="shared" si="3"/>
        <v>8.035</v>
      </c>
      <c r="M7" s="45">
        <f t="shared" si="3"/>
        <v>0.192</v>
      </c>
      <c r="N7" s="45">
        <f t="shared" si="3"/>
        <v>0</v>
      </c>
      <c r="O7" s="45">
        <f t="shared" si="3"/>
        <v>106.912</v>
      </c>
      <c r="P7" s="45">
        <f t="shared" si="3"/>
        <v>0</v>
      </c>
    </row>
    <row r="8" spans="1:16" ht="12.75">
      <c r="A8" s="59" t="s">
        <v>6</v>
      </c>
      <c r="B8" s="20">
        <v>1121110</v>
      </c>
      <c r="C8" s="17"/>
      <c r="D8" s="18"/>
      <c r="E8" s="19"/>
      <c r="F8" s="18" t="s">
        <v>7</v>
      </c>
      <c r="G8" s="18"/>
      <c r="H8" s="18"/>
      <c r="I8" s="45">
        <f t="shared" si="2"/>
        <v>473.582</v>
      </c>
      <c r="J8" s="45">
        <f aca="true" t="shared" si="4" ref="J8:P8">J9+J10+J11+J12+J13</f>
        <v>318.67199999999997</v>
      </c>
      <c r="K8" s="45">
        <f t="shared" si="4"/>
        <v>73.459</v>
      </c>
      <c r="L8" s="45">
        <f t="shared" si="4"/>
        <v>8.035</v>
      </c>
      <c r="M8" s="45">
        <f t="shared" si="4"/>
        <v>0</v>
      </c>
      <c r="N8" s="45">
        <f t="shared" si="4"/>
        <v>0</v>
      </c>
      <c r="O8" s="45">
        <f t="shared" si="4"/>
        <v>73.416</v>
      </c>
      <c r="P8" s="45">
        <f t="shared" si="4"/>
        <v>0</v>
      </c>
    </row>
    <row r="9" spans="1:16" ht="12.75">
      <c r="A9" s="60" t="s">
        <v>8</v>
      </c>
      <c r="B9" s="32">
        <v>1121111</v>
      </c>
      <c r="C9" s="21"/>
      <c r="D9" s="22"/>
      <c r="E9" s="23"/>
      <c r="F9" s="22"/>
      <c r="G9" s="22" t="s">
        <v>9</v>
      </c>
      <c r="H9" s="22"/>
      <c r="I9" s="47">
        <f t="shared" si="2"/>
        <v>330.03499999999997</v>
      </c>
      <c r="J9" s="48">
        <v>257.551</v>
      </c>
      <c r="K9" s="48">
        <v>65.33</v>
      </c>
      <c r="L9" s="48">
        <v>7.154</v>
      </c>
      <c r="M9" s="48"/>
      <c r="N9" s="48"/>
      <c r="O9" s="48"/>
      <c r="P9" s="48"/>
    </row>
    <row r="10" spans="1:16" ht="12.75">
      <c r="A10" s="60" t="s">
        <v>2</v>
      </c>
      <c r="B10" s="33">
        <v>1121112</v>
      </c>
      <c r="C10" s="24"/>
      <c r="D10" s="29"/>
      <c r="E10" s="25"/>
      <c r="F10" s="29"/>
      <c r="G10" s="29" t="s">
        <v>10</v>
      </c>
      <c r="H10" s="29"/>
      <c r="I10" s="47">
        <f t="shared" si="2"/>
        <v>0</v>
      </c>
      <c r="J10" s="48"/>
      <c r="K10" s="48"/>
      <c r="L10" s="48"/>
      <c r="M10" s="48"/>
      <c r="N10" s="48"/>
      <c r="O10" s="48"/>
      <c r="P10" s="48"/>
    </row>
    <row r="11" spans="1:16" ht="12.75">
      <c r="A11" s="60" t="s">
        <v>11</v>
      </c>
      <c r="B11" s="33">
        <v>1121113</v>
      </c>
      <c r="C11" s="24"/>
      <c r="D11" s="29"/>
      <c r="E11" s="25"/>
      <c r="F11" s="29"/>
      <c r="G11" s="29" t="s">
        <v>12</v>
      </c>
      <c r="H11" s="29"/>
      <c r="I11" s="47">
        <f t="shared" si="2"/>
        <v>70.131</v>
      </c>
      <c r="J11" s="48">
        <v>61.121</v>
      </c>
      <c r="K11" s="48">
        <v>8.129</v>
      </c>
      <c r="L11" s="48">
        <v>0.881</v>
      </c>
      <c r="M11" s="48"/>
      <c r="N11" s="48"/>
      <c r="O11" s="48"/>
      <c r="P11" s="48"/>
    </row>
    <row r="12" spans="1:16" ht="12.75">
      <c r="A12" s="60" t="s">
        <v>2</v>
      </c>
      <c r="B12" s="33">
        <v>1121114</v>
      </c>
      <c r="C12" s="24"/>
      <c r="D12" s="29"/>
      <c r="E12" s="25"/>
      <c r="F12" s="29"/>
      <c r="G12" s="29" t="s">
        <v>13</v>
      </c>
      <c r="H12" s="29"/>
      <c r="I12" s="47">
        <f t="shared" si="2"/>
        <v>0</v>
      </c>
      <c r="J12" s="48"/>
      <c r="K12" s="48"/>
      <c r="L12" s="48"/>
      <c r="M12" s="48"/>
      <c r="N12" s="48"/>
      <c r="O12" s="48"/>
      <c r="P12" s="48"/>
    </row>
    <row r="13" spans="1:16" ht="12.75">
      <c r="A13" s="60" t="s">
        <v>14</v>
      </c>
      <c r="B13" s="33">
        <v>1121115</v>
      </c>
      <c r="C13" s="24"/>
      <c r="D13" s="29"/>
      <c r="E13" s="25"/>
      <c r="F13" s="29"/>
      <c r="G13" s="22" t="s">
        <v>15</v>
      </c>
      <c r="H13" s="29"/>
      <c r="I13" s="47">
        <f t="shared" si="2"/>
        <v>73.416</v>
      </c>
      <c r="J13" s="48"/>
      <c r="K13" s="48"/>
      <c r="L13" s="48"/>
      <c r="M13" s="48"/>
      <c r="N13" s="48"/>
      <c r="O13" s="48">
        <v>73.416</v>
      </c>
      <c r="P13" s="48"/>
    </row>
    <row r="14" spans="1:16" ht="12.75">
      <c r="A14" s="59" t="s">
        <v>16</v>
      </c>
      <c r="B14" s="20">
        <v>1121120</v>
      </c>
      <c r="C14" s="17"/>
      <c r="D14" s="18"/>
      <c r="E14" s="19"/>
      <c r="F14" s="18" t="s">
        <v>17</v>
      </c>
      <c r="G14" s="18"/>
      <c r="H14" s="18"/>
      <c r="I14" s="45">
        <f t="shared" si="2"/>
        <v>33.688</v>
      </c>
      <c r="J14" s="45">
        <f aca="true" t="shared" si="5" ref="J14:P14">J15+J16+J17</f>
        <v>0</v>
      </c>
      <c r="K14" s="45">
        <f t="shared" si="5"/>
        <v>0</v>
      </c>
      <c r="L14" s="45">
        <f t="shared" si="5"/>
        <v>0</v>
      </c>
      <c r="M14" s="45">
        <f t="shared" si="5"/>
        <v>0.192</v>
      </c>
      <c r="N14" s="45">
        <f t="shared" si="5"/>
        <v>0</v>
      </c>
      <c r="O14" s="45">
        <f t="shared" si="5"/>
        <v>33.496</v>
      </c>
      <c r="P14" s="45">
        <f t="shared" si="5"/>
        <v>0</v>
      </c>
    </row>
    <row r="15" spans="1:16" ht="12.75">
      <c r="A15" s="60"/>
      <c r="B15" s="33">
        <v>1121121</v>
      </c>
      <c r="C15" s="24"/>
      <c r="D15" s="29"/>
      <c r="E15" s="25"/>
      <c r="F15" s="29"/>
      <c r="G15" s="29" t="s">
        <v>12</v>
      </c>
      <c r="H15" s="29"/>
      <c r="I15" s="47">
        <f t="shared" si="2"/>
        <v>0</v>
      </c>
      <c r="J15" s="48"/>
      <c r="K15" s="48"/>
      <c r="L15" s="48"/>
      <c r="M15" s="48"/>
      <c r="N15" s="48"/>
      <c r="O15" s="48"/>
      <c r="P15" s="48"/>
    </row>
    <row r="16" spans="1:16" ht="12.75">
      <c r="A16" s="60"/>
      <c r="B16" s="33">
        <v>1121122</v>
      </c>
      <c r="C16" s="24"/>
      <c r="D16" s="29"/>
      <c r="E16" s="25"/>
      <c r="F16" s="29"/>
      <c r="G16" s="29" t="s">
        <v>13</v>
      </c>
      <c r="H16" s="29"/>
      <c r="I16" s="47">
        <f t="shared" si="2"/>
        <v>31.992</v>
      </c>
      <c r="J16" s="48"/>
      <c r="K16" s="48"/>
      <c r="L16" s="48"/>
      <c r="M16" s="48"/>
      <c r="N16" s="48"/>
      <c r="O16" s="48">
        <v>31.992</v>
      </c>
      <c r="P16" s="48"/>
    </row>
    <row r="17" spans="1:16" ht="12.75">
      <c r="A17" s="59" t="s">
        <v>0</v>
      </c>
      <c r="B17" s="32">
        <v>1121123</v>
      </c>
      <c r="C17" s="21"/>
      <c r="D17" s="22"/>
      <c r="E17" s="23"/>
      <c r="F17" s="22"/>
      <c r="G17" s="22" t="s">
        <v>18</v>
      </c>
      <c r="H17" s="22"/>
      <c r="I17" s="47">
        <f t="shared" si="2"/>
        <v>1.696</v>
      </c>
      <c r="J17" s="48"/>
      <c r="K17" s="48"/>
      <c r="L17" s="48"/>
      <c r="M17" s="48">
        <v>0.192</v>
      </c>
      <c r="N17" s="48">
        <v>0</v>
      </c>
      <c r="O17" s="48">
        <v>1.504</v>
      </c>
      <c r="P17" s="48"/>
    </row>
    <row r="18" spans="1:16" ht="12.75">
      <c r="A18" s="60" t="s">
        <v>2</v>
      </c>
      <c r="B18" s="20">
        <v>1121200</v>
      </c>
      <c r="C18" s="17"/>
      <c r="D18" s="18"/>
      <c r="E18" s="18" t="s">
        <v>19</v>
      </c>
      <c r="F18" s="19"/>
      <c r="G18" s="18"/>
      <c r="H18" s="18"/>
      <c r="I18" s="45">
        <f t="shared" si="2"/>
        <v>50.965</v>
      </c>
      <c r="J18" s="45">
        <f aca="true" t="shared" si="6" ref="J18:P18">SUM(J19:J22)</f>
        <v>0</v>
      </c>
      <c r="K18" s="45">
        <f t="shared" si="6"/>
        <v>0</v>
      </c>
      <c r="L18" s="45">
        <f t="shared" si="6"/>
        <v>0</v>
      </c>
      <c r="M18" s="45">
        <f t="shared" si="6"/>
        <v>0</v>
      </c>
      <c r="N18" s="45">
        <f t="shared" si="6"/>
        <v>0</v>
      </c>
      <c r="O18" s="45">
        <f t="shared" si="6"/>
        <v>0</v>
      </c>
      <c r="P18" s="45">
        <f t="shared" si="6"/>
        <v>50.965</v>
      </c>
    </row>
    <row r="19" spans="1:16" ht="12.75">
      <c r="A19" s="60" t="s">
        <v>4</v>
      </c>
      <c r="B19" s="33">
        <v>1121201</v>
      </c>
      <c r="C19" s="24"/>
      <c r="D19" s="29"/>
      <c r="E19" s="25"/>
      <c r="F19" s="29" t="s">
        <v>20</v>
      </c>
      <c r="G19" s="29"/>
      <c r="H19" s="29"/>
      <c r="I19" s="47">
        <f t="shared" si="2"/>
        <v>36.256</v>
      </c>
      <c r="J19" s="48"/>
      <c r="K19" s="48"/>
      <c r="L19" s="48"/>
      <c r="M19" s="48"/>
      <c r="N19" s="48"/>
      <c r="O19" s="48"/>
      <c r="P19" s="48">
        <v>36.256</v>
      </c>
    </row>
    <row r="20" spans="1:16" ht="12.75">
      <c r="A20" s="60" t="s">
        <v>6</v>
      </c>
      <c r="B20" s="33">
        <v>1121202</v>
      </c>
      <c r="C20" s="24"/>
      <c r="D20" s="29"/>
      <c r="E20" s="25"/>
      <c r="F20" s="29" t="s">
        <v>21</v>
      </c>
      <c r="G20" s="29"/>
      <c r="H20" s="29"/>
      <c r="I20" s="47">
        <f t="shared" si="2"/>
        <v>11.342</v>
      </c>
      <c r="J20" s="48"/>
      <c r="K20" s="48"/>
      <c r="L20" s="48"/>
      <c r="M20" s="48"/>
      <c r="N20" s="48"/>
      <c r="O20" s="48"/>
      <c r="P20" s="48">
        <v>11.342</v>
      </c>
    </row>
    <row r="21" spans="1:16" ht="12.75">
      <c r="A21" s="60" t="s">
        <v>8</v>
      </c>
      <c r="B21" s="33">
        <v>1121203</v>
      </c>
      <c r="C21" s="24"/>
      <c r="D21" s="29"/>
      <c r="E21" s="25"/>
      <c r="F21" s="29" t="s">
        <v>22</v>
      </c>
      <c r="G21" s="29"/>
      <c r="H21" s="29"/>
      <c r="I21" s="47">
        <f t="shared" si="2"/>
        <v>0.712</v>
      </c>
      <c r="J21" s="48"/>
      <c r="K21" s="48"/>
      <c r="L21" s="48"/>
      <c r="M21" s="48"/>
      <c r="N21" s="48"/>
      <c r="O21" s="48"/>
      <c r="P21" s="48">
        <v>0.712</v>
      </c>
    </row>
    <row r="22" spans="1:16" ht="12.75">
      <c r="A22" s="59" t="s">
        <v>2</v>
      </c>
      <c r="B22" s="33">
        <v>1121204</v>
      </c>
      <c r="C22" s="24"/>
      <c r="D22" s="29"/>
      <c r="E22" s="25"/>
      <c r="F22" s="29" t="s">
        <v>23</v>
      </c>
      <c r="G22" s="29"/>
      <c r="H22" s="29"/>
      <c r="I22" s="47">
        <f t="shared" si="2"/>
        <v>2.655</v>
      </c>
      <c r="J22" s="48"/>
      <c r="K22" s="48"/>
      <c r="L22" s="48"/>
      <c r="M22" s="48"/>
      <c r="N22" s="48"/>
      <c r="O22" s="48"/>
      <c r="P22" s="48">
        <v>2.655</v>
      </c>
    </row>
    <row r="23" spans="1:16" ht="12.75">
      <c r="A23" s="59" t="s">
        <v>11</v>
      </c>
      <c r="B23" s="20">
        <v>1122000</v>
      </c>
      <c r="C23" s="17"/>
      <c r="D23" s="18" t="s">
        <v>24</v>
      </c>
      <c r="E23" s="18"/>
      <c r="F23" s="18"/>
      <c r="G23" s="18"/>
      <c r="H23" s="18"/>
      <c r="I23" s="45">
        <f aca="true" t="shared" si="7" ref="I23:P23">I24+I35</f>
        <v>0.054</v>
      </c>
      <c r="J23" s="45">
        <f t="shared" si="7"/>
        <v>0</v>
      </c>
      <c r="K23" s="45">
        <f t="shared" si="7"/>
        <v>0</v>
      </c>
      <c r="L23" s="45">
        <f t="shared" si="7"/>
        <v>0</v>
      </c>
      <c r="M23" s="45">
        <f t="shared" si="7"/>
        <v>0</v>
      </c>
      <c r="N23" s="45">
        <f t="shared" si="7"/>
        <v>0</v>
      </c>
      <c r="O23" s="45">
        <f t="shared" si="7"/>
        <v>0.054</v>
      </c>
      <c r="P23" s="45">
        <f t="shared" si="7"/>
        <v>0</v>
      </c>
    </row>
    <row r="24" spans="1:16" ht="12.75">
      <c r="A24" s="59" t="s">
        <v>2</v>
      </c>
      <c r="B24" s="20">
        <v>1122100</v>
      </c>
      <c r="C24" s="17"/>
      <c r="D24" s="18"/>
      <c r="E24" s="18" t="s">
        <v>5</v>
      </c>
      <c r="F24" s="18"/>
      <c r="G24" s="18"/>
      <c r="H24" s="18"/>
      <c r="I24" s="45">
        <f aca="true" t="shared" si="8" ref="I24:I39">SUM(J24:P24)</f>
        <v>0.054</v>
      </c>
      <c r="J24" s="45">
        <f aca="true" t="shared" si="9" ref="J24:P24">J25+J31</f>
        <v>0</v>
      </c>
      <c r="K24" s="45">
        <f t="shared" si="9"/>
        <v>0</v>
      </c>
      <c r="L24" s="45">
        <f t="shared" si="9"/>
        <v>0</v>
      </c>
      <c r="M24" s="45">
        <f t="shared" si="9"/>
        <v>0</v>
      </c>
      <c r="N24" s="45">
        <f t="shared" si="9"/>
        <v>0</v>
      </c>
      <c r="O24" s="45">
        <f t="shared" si="9"/>
        <v>0.054</v>
      </c>
      <c r="P24" s="45">
        <f t="shared" si="9"/>
        <v>0</v>
      </c>
    </row>
    <row r="25" spans="1:16" ht="12.75">
      <c r="A25" s="59" t="s">
        <v>14</v>
      </c>
      <c r="B25" s="20">
        <v>1122110</v>
      </c>
      <c r="C25" s="17"/>
      <c r="D25" s="18"/>
      <c r="E25" s="19"/>
      <c r="F25" s="18" t="s">
        <v>7</v>
      </c>
      <c r="G25" s="18"/>
      <c r="H25" s="18"/>
      <c r="I25" s="45">
        <f t="shared" si="8"/>
        <v>0</v>
      </c>
      <c r="J25" s="45">
        <f aca="true" t="shared" si="10" ref="J25:P25">J26+J27+J28+J29+J30</f>
        <v>0</v>
      </c>
      <c r="K25" s="45">
        <f t="shared" si="10"/>
        <v>0</v>
      </c>
      <c r="L25" s="45">
        <f t="shared" si="10"/>
        <v>0</v>
      </c>
      <c r="M25" s="45">
        <f t="shared" si="10"/>
        <v>0</v>
      </c>
      <c r="N25" s="45">
        <f t="shared" si="10"/>
        <v>0</v>
      </c>
      <c r="O25" s="45">
        <f t="shared" si="10"/>
        <v>0</v>
      </c>
      <c r="P25" s="45">
        <f t="shared" si="10"/>
        <v>0</v>
      </c>
    </row>
    <row r="26" spans="1:16" ht="12.75">
      <c r="A26" s="60" t="s">
        <v>16</v>
      </c>
      <c r="B26" s="32">
        <v>1122111</v>
      </c>
      <c r="C26" s="21"/>
      <c r="D26" s="22"/>
      <c r="E26" s="23"/>
      <c r="F26" s="22"/>
      <c r="G26" s="22" t="s">
        <v>9</v>
      </c>
      <c r="H26" s="22"/>
      <c r="I26" s="47">
        <f t="shared" si="8"/>
        <v>0</v>
      </c>
      <c r="J26" s="48"/>
      <c r="K26" s="48"/>
      <c r="L26" s="48"/>
      <c r="M26" s="48"/>
      <c r="N26" s="48"/>
      <c r="O26" s="48"/>
      <c r="P26" s="48"/>
    </row>
    <row r="27" spans="1:16" ht="12.75">
      <c r="A27" s="59"/>
      <c r="B27" s="33">
        <v>1122112</v>
      </c>
      <c r="C27" s="24"/>
      <c r="D27" s="29"/>
      <c r="E27" s="25"/>
      <c r="F27" s="29"/>
      <c r="G27" s="29" t="s">
        <v>10</v>
      </c>
      <c r="H27" s="29"/>
      <c r="I27" s="47">
        <f t="shared" si="8"/>
        <v>0</v>
      </c>
      <c r="J27" s="48"/>
      <c r="K27" s="48"/>
      <c r="L27" s="48"/>
      <c r="M27" s="48"/>
      <c r="N27" s="48"/>
      <c r="O27" s="48"/>
      <c r="P27" s="48"/>
    </row>
    <row r="28" spans="1:16" ht="12.75">
      <c r="A28" s="60"/>
      <c r="B28" s="33">
        <v>1122113</v>
      </c>
      <c r="C28" s="24"/>
      <c r="D28" s="29"/>
      <c r="E28" s="25"/>
      <c r="F28" s="29"/>
      <c r="G28" s="29" t="s">
        <v>12</v>
      </c>
      <c r="H28" s="29"/>
      <c r="I28" s="47">
        <f t="shared" si="8"/>
        <v>0</v>
      </c>
      <c r="J28" s="48"/>
      <c r="K28" s="48"/>
      <c r="L28" s="48"/>
      <c r="M28" s="48"/>
      <c r="N28" s="48"/>
      <c r="O28" s="48"/>
      <c r="P28" s="48"/>
    </row>
    <row r="29" spans="1:16" ht="12.75">
      <c r="A29" s="59" t="s">
        <v>0</v>
      </c>
      <c r="B29" s="33">
        <v>1122114</v>
      </c>
      <c r="C29" s="24"/>
      <c r="D29" s="29"/>
      <c r="E29" s="25"/>
      <c r="F29" s="29"/>
      <c r="G29" s="29" t="s">
        <v>13</v>
      </c>
      <c r="H29" s="29"/>
      <c r="I29" s="47">
        <f t="shared" si="8"/>
        <v>0</v>
      </c>
      <c r="J29" s="48"/>
      <c r="K29" s="48"/>
      <c r="L29" s="48"/>
      <c r="M29" s="48"/>
      <c r="N29" s="48"/>
      <c r="O29" s="48"/>
      <c r="P29" s="48"/>
    </row>
    <row r="30" spans="1:16" ht="12.75">
      <c r="A30" s="60" t="s">
        <v>2</v>
      </c>
      <c r="B30" s="33">
        <v>1122115</v>
      </c>
      <c r="C30" s="24"/>
      <c r="D30" s="29"/>
      <c r="E30" s="25"/>
      <c r="F30" s="29"/>
      <c r="G30" s="22" t="s">
        <v>15</v>
      </c>
      <c r="H30" s="29"/>
      <c r="I30" s="47">
        <f t="shared" si="8"/>
        <v>0</v>
      </c>
      <c r="J30" s="48"/>
      <c r="K30" s="48"/>
      <c r="L30" s="48"/>
      <c r="M30" s="48"/>
      <c r="N30" s="48"/>
      <c r="O30" s="48"/>
      <c r="P30" s="48"/>
    </row>
    <row r="31" spans="1:16" ht="12.75">
      <c r="A31" s="60" t="s">
        <v>4</v>
      </c>
      <c r="B31" s="20">
        <v>1122120</v>
      </c>
      <c r="C31" s="17"/>
      <c r="D31" s="18"/>
      <c r="E31" s="19"/>
      <c r="F31" s="18" t="s">
        <v>17</v>
      </c>
      <c r="G31" s="18"/>
      <c r="H31" s="18"/>
      <c r="I31" s="45">
        <f t="shared" si="8"/>
        <v>0.054</v>
      </c>
      <c r="J31" s="45">
        <f aca="true" t="shared" si="11" ref="J31:P31">J32+J33+J34</f>
        <v>0</v>
      </c>
      <c r="K31" s="45">
        <f t="shared" si="11"/>
        <v>0</v>
      </c>
      <c r="L31" s="45">
        <f t="shared" si="11"/>
        <v>0</v>
      </c>
      <c r="M31" s="45">
        <f t="shared" si="11"/>
        <v>0</v>
      </c>
      <c r="N31" s="45">
        <f t="shared" si="11"/>
        <v>0</v>
      </c>
      <c r="O31" s="45">
        <f t="shared" si="11"/>
        <v>0.054</v>
      </c>
      <c r="P31" s="45">
        <f t="shared" si="11"/>
        <v>0</v>
      </c>
    </row>
    <row r="32" spans="1:16" ht="12.75">
      <c r="A32" s="60" t="s">
        <v>6</v>
      </c>
      <c r="B32" s="33">
        <v>1122121</v>
      </c>
      <c r="C32" s="24"/>
      <c r="D32" s="29"/>
      <c r="E32" s="25"/>
      <c r="F32" s="29"/>
      <c r="G32" s="29" t="s">
        <v>12</v>
      </c>
      <c r="H32" s="29"/>
      <c r="I32" s="47">
        <f t="shared" si="8"/>
        <v>0</v>
      </c>
      <c r="J32" s="48"/>
      <c r="K32" s="48"/>
      <c r="L32" s="48"/>
      <c r="M32" s="48"/>
      <c r="N32" s="48"/>
      <c r="O32" s="48"/>
      <c r="P32" s="48"/>
    </row>
    <row r="33" spans="1:16" ht="12.75">
      <c r="A33" s="60" t="s">
        <v>8</v>
      </c>
      <c r="B33" s="33">
        <v>1122122</v>
      </c>
      <c r="C33" s="24"/>
      <c r="D33" s="29"/>
      <c r="E33" s="25"/>
      <c r="F33" s="29"/>
      <c r="G33" s="29" t="s">
        <v>13</v>
      </c>
      <c r="H33" s="29"/>
      <c r="I33" s="47">
        <f t="shared" si="8"/>
        <v>0.054</v>
      </c>
      <c r="J33" s="48"/>
      <c r="K33" s="48"/>
      <c r="L33" s="48"/>
      <c r="M33" s="48"/>
      <c r="N33" s="48"/>
      <c r="O33" s="48">
        <v>0.054</v>
      </c>
      <c r="P33" s="48"/>
    </row>
    <row r="34" spans="1:16" ht="12.75">
      <c r="A34" s="59" t="s">
        <v>2</v>
      </c>
      <c r="B34" s="32">
        <v>1122123</v>
      </c>
      <c r="C34" s="21"/>
      <c r="D34" s="22"/>
      <c r="E34" s="23"/>
      <c r="F34" s="22"/>
      <c r="G34" s="22" t="s">
        <v>18</v>
      </c>
      <c r="H34" s="22"/>
      <c r="I34" s="47">
        <f t="shared" si="8"/>
        <v>0</v>
      </c>
      <c r="J34" s="48"/>
      <c r="K34" s="48"/>
      <c r="L34" s="48"/>
      <c r="M34" s="48"/>
      <c r="N34" s="48"/>
      <c r="O34" s="48">
        <v>0</v>
      </c>
      <c r="P34" s="48"/>
    </row>
    <row r="35" spans="1:16" ht="12.75">
      <c r="A35" s="59" t="s">
        <v>11</v>
      </c>
      <c r="B35" s="20">
        <v>1122200</v>
      </c>
      <c r="C35" s="17"/>
      <c r="D35" s="18"/>
      <c r="E35" s="18" t="s">
        <v>19</v>
      </c>
      <c r="F35" s="19"/>
      <c r="G35" s="18"/>
      <c r="H35" s="18"/>
      <c r="I35" s="45">
        <f t="shared" si="8"/>
        <v>0</v>
      </c>
      <c r="J35" s="45">
        <f aca="true" t="shared" si="12" ref="J35:P35">SUM(J36:J39)</f>
        <v>0</v>
      </c>
      <c r="K35" s="45">
        <f t="shared" si="12"/>
        <v>0</v>
      </c>
      <c r="L35" s="45">
        <f t="shared" si="12"/>
        <v>0</v>
      </c>
      <c r="M35" s="45">
        <f t="shared" si="12"/>
        <v>0</v>
      </c>
      <c r="N35" s="45">
        <f t="shared" si="12"/>
        <v>0</v>
      </c>
      <c r="O35" s="45">
        <f t="shared" si="12"/>
        <v>0</v>
      </c>
      <c r="P35" s="45">
        <f t="shared" si="12"/>
        <v>0</v>
      </c>
    </row>
    <row r="36" spans="1:16" ht="12.75">
      <c r="A36" s="59" t="s">
        <v>2</v>
      </c>
      <c r="B36" s="33">
        <v>1122201</v>
      </c>
      <c r="C36" s="24"/>
      <c r="D36" s="29"/>
      <c r="E36" s="25"/>
      <c r="F36" s="29" t="s">
        <v>20</v>
      </c>
      <c r="G36" s="29"/>
      <c r="H36" s="29"/>
      <c r="I36" s="47">
        <f t="shared" si="8"/>
        <v>0</v>
      </c>
      <c r="J36" s="48"/>
      <c r="K36" s="48"/>
      <c r="L36" s="48"/>
      <c r="M36" s="48"/>
      <c r="N36" s="48"/>
      <c r="O36" s="48"/>
      <c r="P36" s="48"/>
    </row>
    <row r="37" spans="1:16" ht="12.75">
      <c r="A37" s="59" t="s">
        <v>14</v>
      </c>
      <c r="B37" s="33">
        <v>1122202</v>
      </c>
      <c r="C37" s="24"/>
      <c r="D37" s="29"/>
      <c r="E37" s="25"/>
      <c r="F37" s="29" t="s">
        <v>21</v>
      </c>
      <c r="G37" s="29"/>
      <c r="H37" s="29"/>
      <c r="I37" s="47">
        <f t="shared" si="8"/>
        <v>0</v>
      </c>
      <c r="J37" s="48"/>
      <c r="K37" s="48"/>
      <c r="L37" s="48"/>
      <c r="M37" s="48"/>
      <c r="N37" s="48"/>
      <c r="O37" s="48"/>
      <c r="P37" s="48"/>
    </row>
    <row r="38" spans="1:16" ht="12.75">
      <c r="A38" s="60" t="s">
        <v>16</v>
      </c>
      <c r="B38" s="33">
        <v>1122203</v>
      </c>
      <c r="C38" s="24"/>
      <c r="D38" s="29"/>
      <c r="E38" s="25"/>
      <c r="F38" s="29" t="s">
        <v>22</v>
      </c>
      <c r="G38" s="29"/>
      <c r="H38" s="29"/>
      <c r="I38" s="47">
        <f t="shared" si="8"/>
        <v>0</v>
      </c>
      <c r="J38" s="48"/>
      <c r="K38" s="48"/>
      <c r="L38" s="48"/>
      <c r="M38" s="48"/>
      <c r="N38" s="48"/>
      <c r="O38" s="48"/>
      <c r="P38" s="48"/>
    </row>
    <row r="39" spans="1:16" ht="12.75">
      <c r="A39" s="61"/>
      <c r="B39" s="34">
        <v>1122204</v>
      </c>
      <c r="C39" s="26"/>
      <c r="D39" s="28"/>
      <c r="E39" s="27"/>
      <c r="F39" s="28" t="s">
        <v>23</v>
      </c>
      <c r="G39" s="28"/>
      <c r="H39" s="28"/>
      <c r="I39" s="49">
        <f t="shared" si="8"/>
        <v>0</v>
      </c>
      <c r="J39" s="50"/>
      <c r="K39" s="50"/>
      <c r="L39" s="50"/>
      <c r="M39" s="50"/>
      <c r="N39" s="50"/>
      <c r="O39" s="50"/>
      <c r="P39" s="50"/>
    </row>
    <row r="40" spans="2:16" ht="12.75">
      <c r="B40" s="38"/>
      <c r="C40" s="37"/>
      <c r="E40" s="37"/>
      <c r="I40" s="51"/>
      <c r="J40" s="51"/>
      <c r="K40" s="51"/>
      <c r="L40" s="51"/>
      <c r="M40" s="51"/>
      <c r="N40" s="51"/>
      <c r="O40" s="51"/>
      <c r="P40" s="51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54" sqref="I54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88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s="90" customFormat="1" ht="17.25" customHeight="1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</row>
    <row r="3" spans="1:16" ht="17.25" customHeight="1">
      <c r="A3" s="42" t="s">
        <v>45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</row>
    <row r="4" spans="1:16" ht="17.25" customHeight="1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</row>
    <row r="5" spans="10:16" ht="12.75">
      <c r="J5" s="64"/>
      <c r="K5" s="65"/>
      <c r="L5" s="65"/>
      <c r="M5" s="51"/>
      <c r="N5" s="51"/>
      <c r="P5" s="51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30</v>
      </c>
      <c r="N6" s="44" t="s">
        <v>31</v>
      </c>
      <c r="O6" s="44" t="s">
        <v>32</v>
      </c>
      <c r="P6" s="44" t="s">
        <v>33</v>
      </c>
    </row>
    <row r="7" spans="1:16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66">
        <v>1151.9514439999998</v>
      </c>
      <c r="J7" s="67">
        <v>631.574</v>
      </c>
      <c r="K7" s="46">
        <v>130.651</v>
      </c>
      <c r="L7" s="68">
        <v>9.594000000000001</v>
      </c>
      <c r="M7" s="46">
        <v>2.328</v>
      </c>
      <c r="N7" s="46">
        <v>0.164</v>
      </c>
      <c r="O7" s="46">
        <v>185.933444</v>
      </c>
      <c r="P7" s="46">
        <v>191.707</v>
      </c>
    </row>
    <row r="8" spans="1:16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69">
        <v>1149.4276599999998</v>
      </c>
      <c r="J8" s="70">
        <v>631.574</v>
      </c>
      <c r="K8" s="45">
        <v>130.651</v>
      </c>
      <c r="L8" s="71">
        <v>9.594000000000001</v>
      </c>
      <c r="M8" s="45">
        <v>2.328</v>
      </c>
      <c r="N8" s="45">
        <v>0.164</v>
      </c>
      <c r="O8" s="45">
        <v>183.40966</v>
      </c>
      <c r="P8" s="45">
        <v>191.707</v>
      </c>
    </row>
    <row r="9" spans="1:16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69">
        <v>955.34836</v>
      </c>
      <c r="J9" s="70">
        <v>631.574</v>
      </c>
      <c r="K9" s="45">
        <v>130.651</v>
      </c>
      <c r="L9" s="71">
        <v>9.594000000000001</v>
      </c>
      <c r="M9" s="45">
        <v>2.328</v>
      </c>
      <c r="N9" s="45">
        <v>0.164</v>
      </c>
      <c r="O9" s="45">
        <v>181.03736</v>
      </c>
      <c r="P9" s="45">
        <v>0</v>
      </c>
    </row>
    <row r="10" spans="1:16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69">
        <v>907.1959999999999</v>
      </c>
      <c r="J10" s="70">
        <v>631.574</v>
      </c>
      <c r="K10" s="45">
        <v>130.651</v>
      </c>
      <c r="L10" s="71">
        <v>9.594000000000001</v>
      </c>
      <c r="M10" s="45">
        <v>0</v>
      </c>
      <c r="N10" s="45">
        <v>0</v>
      </c>
      <c r="O10" s="45">
        <v>135.377</v>
      </c>
      <c r="P10" s="45">
        <v>0</v>
      </c>
    </row>
    <row r="11" spans="1:16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72">
        <v>672.482</v>
      </c>
      <c r="J11" s="73">
        <v>547.712</v>
      </c>
      <c r="K11" s="54">
        <v>116.053</v>
      </c>
      <c r="L11" s="74">
        <v>8.717</v>
      </c>
      <c r="M11" s="48"/>
      <c r="N11" s="48"/>
      <c r="O11" s="75"/>
      <c r="P11" s="48"/>
    </row>
    <row r="12" spans="1:16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72">
        <v>0</v>
      </c>
      <c r="J12" s="73"/>
      <c r="K12" s="54"/>
      <c r="L12" s="74"/>
      <c r="M12" s="54"/>
      <c r="N12" s="54"/>
      <c r="O12" s="75"/>
      <c r="P12" s="54"/>
    </row>
    <row r="13" spans="1:16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72">
        <v>99.33699999999999</v>
      </c>
      <c r="J13" s="73">
        <v>83.862</v>
      </c>
      <c r="K13" s="54">
        <v>14.598</v>
      </c>
      <c r="L13" s="74">
        <v>0.877</v>
      </c>
      <c r="M13" s="48"/>
      <c r="N13" s="48"/>
      <c r="O13" s="75"/>
      <c r="P13" s="48"/>
    </row>
    <row r="14" spans="1:16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72">
        <v>0</v>
      </c>
      <c r="J14" s="73"/>
      <c r="K14" s="54"/>
      <c r="L14" s="74"/>
      <c r="M14" s="54"/>
      <c r="N14" s="54"/>
      <c r="O14" s="75"/>
      <c r="P14" s="54"/>
    </row>
    <row r="15" spans="1:16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72">
        <v>135.377</v>
      </c>
      <c r="J15" s="73"/>
      <c r="K15" s="54"/>
      <c r="L15" s="74"/>
      <c r="M15" s="48"/>
      <c r="N15" s="48"/>
      <c r="O15" s="76">
        <v>135.377</v>
      </c>
      <c r="P15" s="48"/>
    </row>
    <row r="16" spans="1:16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69">
        <v>48.15236</v>
      </c>
      <c r="J16" s="70">
        <v>0</v>
      </c>
      <c r="K16" s="45">
        <v>0</v>
      </c>
      <c r="L16" s="71">
        <v>0</v>
      </c>
      <c r="M16" s="45">
        <v>2.328</v>
      </c>
      <c r="N16" s="45">
        <v>0.164</v>
      </c>
      <c r="O16" s="45">
        <v>45.660360000000004</v>
      </c>
      <c r="P16" s="45">
        <v>0</v>
      </c>
    </row>
    <row r="17" spans="1:16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72">
        <v>0</v>
      </c>
      <c r="J17" s="73"/>
      <c r="K17" s="54"/>
      <c r="L17" s="74"/>
      <c r="M17" s="54"/>
      <c r="N17" s="54"/>
      <c r="O17" s="75"/>
      <c r="P17" s="54"/>
    </row>
    <row r="18" spans="1:16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72">
        <v>43.818876</v>
      </c>
      <c r="J18" s="73"/>
      <c r="K18" s="54"/>
      <c r="L18" s="74"/>
      <c r="M18" s="48"/>
      <c r="N18" s="48"/>
      <c r="O18" s="76">
        <v>43.818876</v>
      </c>
      <c r="P18" s="48"/>
    </row>
    <row r="19" spans="1:16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72">
        <v>4.333484</v>
      </c>
      <c r="J19" s="73"/>
      <c r="K19" s="54"/>
      <c r="L19" s="74"/>
      <c r="M19" s="48">
        <v>2.328</v>
      </c>
      <c r="N19" s="57">
        <v>0.164</v>
      </c>
      <c r="O19" s="75">
        <v>1.841484</v>
      </c>
      <c r="P19" s="48"/>
    </row>
    <row r="20" spans="1:16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69">
        <v>194.0793</v>
      </c>
      <c r="J20" s="70">
        <v>0</v>
      </c>
      <c r="K20" s="45">
        <v>0</v>
      </c>
      <c r="L20" s="71">
        <v>0</v>
      </c>
      <c r="M20" s="45">
        <v>0</v>
      </c>
      <c r="N20" s="45">
        <v>0</v>
      </c>
      <c r="O20" s="77">
        <v>2.3723</v>
      </c>
      <c r="P20" s="45">
        <v>191.707</v>
      </c>
    </row>
    <row r="21" spans="1:16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72">
        <v>48.242</v>
      </c>
      <c r="J21" s="73"/>
      <c r="K21" s="54"/>
      <c r="L21" s="74"/>
      <c r="M21" s="48"/>
      <c r="N21" s="48"/>
      <c r="O21" s="75"/>
      <c r="P21" s="57">
        <v>48.242</v>
      </c>
    </row>
    <row r="22" spans="1:16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72">
        <v>110.039</v>
      </c>
      <c r="J22" s="73"/>
      <c r="K22" s="54"/>
      <c r="L22" s="74"/>
      <c r="M22" s="48"/>
      <c r="N22" s="48"/>
      <c r="O22" s="75"/>
      <c r="P22" s="57">
        <v>110.039</v>
      </c>
    </row>
    <row r="23" spans="1:16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72">
        <v>14.6606</v>
      </c>
      <c r="J23" s="73"/>
      <c r="K23" s="54"/>
      <c r="L23" s="74"/>
      <c r="M23" s="48"/>
      <c r="N23" s="48"/>
      <c r="O23" s="87">
        <v>1.9466</v>
      </c>
      <c r="P23" s="57">
        <v>12.714</v>
      </c>
    </row>
    <row r="24" spans="1:16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72">
        <v>21.1377</v>
      </c>
      <c r="J24" s="73"/>
      <c r="K24" s="54"/>
      <c r="L24" s="74"/>
      <c r="M24" s="48"/>
      <c r="N24" s="48"/>
      <c r="O24" s="87">
        <v>0.42569999999999997</v>
      </c>
      <c r="P24" s="57">
        <v>20.712</v>
      </c>
    </row>
    <row r="25" spans="1:16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69">
        <v>2.523784</v>
      </c>
      <c r="J25" s="70">
        <v>0</v>
      </c>
      <c r="K25" s="45">
        <v>0</v>
      </c>
      <c r="L25" s="71">
        <v>0</v>
      </c>
      <c r="M25" s="45">
        <v>0</v>
      </c>
      <c r="N25" s="45">
        <v>0</v>
      </c>
      <c r="O25" s="45">
        <v>2.523784</v>
      </c>
      <c r="P25" s="45">
        <v>0</v>
      </c>
    </row>
    <row r="26" spans="1:16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69">
        <v>1.841484</v>
      </c>
      <c r="J26" s="70">
        <v>0</v>
      </c>
      <c r="K26" s="45">
        <v>0</v>
      </c>
      <c r="L26" s="71">
        <v>0</v>
      </c>
      <c r="M26" s="45">
        <v>0</v>
      </c>
      <c r="N26" s="45">
        <v>0</v>
      </c>
      <c r="O26" s="45">
        <v>1.841484</v>
      </c>
      <c r="P26" s="45">
        <v>0</v>
      </c>
    </row>
    <row r="27" spans="1:16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69">
        <v>0</v>
      </c>
      <c r="J27" s="70">
        <v>0</v>
      </c>
      <c r="K27" s="45">
        <v>0</v>
      </c>
      <c r="L27" s="71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72">
        <v>0</v>
      </c>
      <c r="J28" s="73"/>
      <c r="K28" s="54"/>
      <c r="L28" s="74"/>
      <c r="M28" s="54"/>
      <c r="N28" s="54"/>
      <c r="O28" s="75"/>
      <c r="P28" s="54"/>
    </row>
    <row r="29" spans="1:16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72">
        <v>0</v>
      </c>
      <c r="J29" s="73"/>
      <c r="K29" s="54"/>
      <c r="L29" s="74"/>
      <c r="M29" s="54"/>
      <c r="N29" s="54"/>
      <c r="O29" s="75"/>
      <c r="P29" s="54"/>
    </row>
    <row r="30" spans="1:16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72">
        <v>0</v>
      </c>
      <c r="J30" s="73"/>
      <c r="K30" s="54"/>
      <c r="L30" s="74"/>
      <c r="M30" s="54"/>
      <c r="N30" s="54"/>
      <c r="O30" s="75"/>
      <c r="P30" s="54"/>
    </row>
    <row r="31" spans="1:16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72">
        <v>0</v>
      </c>
      <c r="J31" s="73"/>
      <c r="K31" s="54"/>
      <c r="L31" s="74"/>
      <c r="M31" s="54"/>
      <c r="N31" s="54"/>
      <c r="O31" s="75"/>
      <c r="P31" s="54"/>
    </row>
    <row r="32" spans="1:16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72">
        <v>0</v>
      </c>
      <c r="J32" s="73"/>
      <c r="K32" s="54"/>
      <c r="L32" s="74"/>
      <c r="M32" s="54"/>
      <c r="N32" s="54"/>
      <c r="O32" s="75"/>
      <c r="P32" s="54"/>
    </row>
    <row r="33" spans="1:16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69">
        <v>1.841484</v>
      </c>
      <c r="J33" s="70">
        <v>0</v>
      </c>
      <c r="K33" s="45">
        <v>0</v>
      </c>
      <c r="L33" s="71">
        <v>0</v>
      </c>
      <c r="M33" s="45">
        <v>0</v>
      </c>
      <c r="N33" s="45">
        <v>0</v>
      </c>
      <c r="O33" s="45">
        <v>1.841484</v>
      </c>
      <c r="P33" s="45">
        <v>0</v>
      </c>
    </row>
    <row r="34" spans="1:16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78">
        <v>0</v>
      </c>
      <c r="J34" s="73"/>
      <c r="K34" s="48"/>
      <c r="L34" s="57"/>
      <c r="M34" s="48"/>
      <c r="N34" s="48"/>
      <c r="O34" s="75"/>
      <c r="P34" s="48"/>
    </row>
    <row r="35" spans="1:16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78">
        <v>0</v>
      </c>
      <c r="J35" s="73"/>
      <c r="K35" s="48"/>
      <c r="L35" s="57"/>
      <c r="M35" s="48"/>
      <c r="N35" s="48"/>
      <c r="O35" s="75"/>
      <c r="P35" s="48"/>
    </row>
    <row r="36" spans="1:16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78">
        <v>1.841484</v>
      </c>
      <c r="J36" s="73"/>
      <c r="K36" s="48"/>
      <c r="L36" s="57"/>
      <c r="M36" s="48"/>
      <c r="N36" s="48"/>
      <c r="O36" s="79">
        <v>1.841484</v>
      </c>
      <c r="P36" s="48"/>
    </row>
    <row r="37" spans="1:16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69">
        <v>0.6823</v>
      </c>
      <c r="J37" s="70">
        <v>0</v>
      </c>
      <c r="K37" s="45">
        <v>0</v>
      </c>
      <c r="L37" s="71">
        <v>0</v>
      </c>
      <c r="M37" s="45">
        <v>0</v>
      </c>
      <c r="N37" s="45">
        <v>0</v>
      </c>
      <c r="O37" s="45">
        <v>0.6823</v>
      </c>
      <c r="P37" s="45">
        <v>0</v>
      </c>
    </row>
    <row r="38" spans="1:16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78">
        <v>0</v>
      </c>
      <c r="J38" s="73"/>
      <c r="K38" s="48"/>
      <c r="L38" s="57"/>
      <c r="M38" s="48"/>
      <c r="N38" s="48"/>
      <c r="O38" s="75"/>
      <c r="P38" s="48"/>
    </row>
    <row r="39" spans="1:16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78">
        <v>0</v>
      </c>
      <c r="J39" s="73"/>
      <c r="K39" s="48"/>
      <c r="L39" s="57"/>
      <c r="M39" s="48"/>
      <c r="N39" s="48"/>
      <c r="O39" s="75"/>
      <c r="P39" s="48"/>
    </row>
    <row r="40" spans="1:16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78">
        <v>0.25660000000000005</v>
      </c>
      <c r="J40" s="73"/>
      <c r="K40" s="48"/>
      <c r="L40" s="57"/>
      <c r="M40" s="48"/>
      <c r="N40" s="48"/>
      <c r="O40" s="75">
        <v>0.25660000000000005</v>
      </c>
      <c r="P40" s="48"/>
    </row>
    <row r="41" spans="1:16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80">
        <v>0.42569999999999997</v>
      </c>
      <c r="J41" s="81"/>
      <c r="K41" s="50"/>
      <c r="L41" s="82"/>
      <c r="M41" s="50"/>
      <c r="N41" s="50"/>
      <c r="O41" s="83">
        <v>0.42569999999999997</v>
      </c>
      <c r="P41" s="50"/>
    </row>
    <row r="42" spans="2:16" ht="12.75">
      <c r="B42" s="38"/>
      <c r="C42" s="37"/>
      <c r="E42" s="37"/>
      <c r="J42" s="84"/>
      <c r="K42" s="51"/>
      <c r="L42" s="64"/>
      <c r="M42" s="51"/>
      <c r="N42" s="51"/>
      <c r="P42" s="51"/>
    </row>
    <row r="44" spans="9:13" ht="12.75">
      <c r="I44" s="88"/>
      <c r="J44" s="88"/>
      <c r="K44" s="88"/>
      <c r="L44" s="88"/>
      <c r="M44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41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88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s="90" customFormat="1" ht="17.25" customHeight="1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</row>
    <row r="3" spans="1:16" ht="17.25" customHeight="1">
      <c r="A3" s="42" t="s">
        <v>46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</row>
    <row r="4" spans="1:16" ht="17.25" customHeight="1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</row>
    <row r="5" spans="10:16" ht="12.75">
      <c r="J5" s="64"/>
      <c r="K5" s="65"/>
      <c r="L5" s="65"/>
      <c r="M5" s="51"/>
      <c r="N5" s="51"/>
      <c r="P5" s="51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49</v>
      </c>
      <c r="N6" s="44" t="s">
        <v>30</v>
      </c>
      <c r="O6" s="44" t="s">
        <v>31</v>
      </c>
      <c r="P6" s="44" t="s">
        <v>32</v>
      </c>
      <c r="Q6" s="44" t="s">
        <v>33</v>
      </c>
    </row>
    <row r="7" spans="1:17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66">
        <v>1161.7450000000001</v>
      </c>
      <c r="J7" s="67">
        <v>640.9459999999999</v>
      </c>
      <c r="K7" s="68">
        <v>130.784</v>
      </c>
      <c r="L7" s="68">
        <v>9.169</v>
      </c>
      <c r="M7" s="68">
        <v>0.003</v>
      </c>
      <c r="N7" s="68">
        <v>2.865</v>
      </c>
      <c r="O7" s="68">
        <v>0.291</v>
      </c>
      <c r="P7" s="68">
        <v>195.41299999999998</v>
      </c>
      <c r="Q7" s="68">
        <v>182.27492999999998</v>
      </c>
    </row>
    <row r="8" spans="1:17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69">
        <v>1161.7350000000001</v>
      </c>
      <c r="J8" s="70">
        <v>640.9459999999999</v>
      </c>
      <c r="K8" s="71">
        <v>130.784</v>
      </c>
      <c r="L8" s="71">
        <v>9.169</v>
      </c>
      <c r="M8" s="71">
        <v>0.003</v>
      </c>
      <c r="N8" s="71">
        <v>2.865</v>
      </c>
      <c r="O8" s="71">
        <v>0.291</v>
      </c>
      <c r="P8" s="71">
        <v>195.403</v>
      </c>
      <c r="Q8" s="71">
        <v>182.27492999999998</v>
      </c>
    </row>
    <row r="9" spans="1:17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69">
        <v>977.5070000000001</v>
      </c>
      <c r="J9" s="70">
        <v>640.9459999999999</v>
      </c>
      <c r="K9" s="71">
        <v>130.784</v>
      </c>
      <c r="L9" s="71">
        <v>9.169</v>
      </c>
      <c r="M9" s="71">
        <v>0.003</v>
      </c>
      <c r="N9" s="71">
        <v>2.865</v>
      </c>
      <c r="O9" s="71">
        <v>0.291</v>
      </c>
      <c r="P9" s="71">
        <v>193.45</v>
      </c>
      <c r="Q9" s="71">
        <v>0</v>
      </c>
    </row>
    <row r="10" spans="1:17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69">
        <v>918.1579999999999</v>
      </c>
      <c r="J10" s="70">
        <v>640.9459999999999</v>
      </c>
      <c r="K10" s="71">
        <v>130.784</v>
      </c>
      <c r="L10" s="71">
        <v>9.169</v>
      </c>
      <c r="M10" s="71">
        <v>0.003</v>
      </c>
      <c r="N10" s="71">
        <v>0</v>
      </c>
      <c r="O10" s="71">
        <v>0</v>
      </c>
      <c r="P10" s="71">
        <v>137.25699999999998</v>
      </c>
      <c r="Q10" s="71">
        <v>0</v>
      </c>
    </row>
    <row r="11" spans="1:17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72">
        <v>683.5129999999999</v>
      </c>
      <c r="J11" s="73">
        <v>559.526</v>
      </c>
      <c r="K11" s="54">
        <v>115.655</v>
      </c>
      <c r="L11" s="74">
        <v>8.332</v>
      </c>
      <c r="M11" s="74"/>
      <c r="N11" s="48"/>
      <c r="O11" s="48"/>
      <c r="P11" s="75"/>
      <c r="Q11" s="48"/>
    </row>
    <row r="12" spans="1:17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72">
        <v>0</v>
      </c>
      <c r="J12" s="73"/>
      <c r="K12" s="54"/>
      <c r="L12" s="74"/>
      <c r="M12" s="74"/>
      <c r="N12" s="54"/>
      <c r="O12" s="54"/>
      <c r="P12" s="75"/>
      <c r="Q12" s="54"/>
    </row>
    <row r="13" spans="1:17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72">
        <v>97.38900000000001</v>
      </c>
      <c r="J13" s="73">
        <v>81.42</v>
      </c>
      <c r="K13" s="54">
        <v>15.129</v>
      </c>
      <c r="L13" s="74">
        <v>0.837</v>
      </c>
      <c r="M13" s="74">
        <v>0.003</v>
      </c>
      <c r="N13" s="48"/>
      <c r="O13" s="48"/>
      <c r="P13" s="75"/>
      <c r="Q13" s="48"/>
    </row>
    <row r="14" spans="1:17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72">
        <v>0.699</v>
      </c>
      <c r="J14" s="73"/>
      <c r="K14" s="54"/>
      <c r="L14" s="74"/>
      <c r="M14" s="74"/>
      <c r="N14" s="54"/>
      <c r="O14" s="54"/>
      <c r="P14" s="75">
        <v>0.699</v>
      </c>
      <c r="Q14" s="54"/>
    </row>
    <row r="15" spans="1:17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72">
        <v>136.557</v>
      </c>
      <c r="J15" s="73"/>
      <c r="K15" s="54"/>
      <c r="L15" s="74"/>
      <c r="M15" s="74"/>
      <c r="N15" s="48"/>
      <c r="O15" s="48"/>
      <c r="P15" s="76">
        <v>136.557</v>
      </c>
      <c r="Q15" s="48"/>
    </row>
    <row r="16" spans="1:17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69">
        <v>59.349</v>
      </c>
      <c r="J16" s="70">
        <v>0</v>
      </c>
      <c r="K16" s="45">
        <v>0</v>
      </c>
      <c r="L16" s="71">
        <v>0</v>
      </c>
      <c r="M16" s="71">
        <v>0</v>
      </c>
      <c r="N16" s="45">
        <v>2.865</v>
      </c>
      <c r="O16" s="45">
        <v>0.291</v>
      </c>
      <c r="P16" s="45">
        <v>56.193</v>
      </c>
      <c r="Q16" s="45">
        <v>0</v>
      </c>
    </row>
    <row r="17" spans="1:17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72">
        <v>0</v>
      </c>
      <c r="J17" s="73"/>
      <c r="K17" s="54"/>
      <c r="L17" s="74"/>
      <c r="M17" s="74"/>
      <c r="N17" s="54"/>
      <c r="O17" s="54"/>
      <c r="P17" s="75"/>
      <c r="Q17" s="54"/>
    </row>
    <row r="18" spans="1:17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72">
        <v>54.327</v>
      </c>
      <c r="J18" s="73"/>
      <c r="K18" s="54"/>
      <c r="L18" s="74"/>
      <c r="M18" s="74"/>
      <c r="N18" s="48"/>
      <c r="O18" s="48"/>
      <c r="P18" s="76">
        <v>54.327</v>
      </c>
      <c r="Q18" s="48"/>
    </row>
    <row r="19" spans="1:17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72">
        <v>5.022</v>
      </c>
      <c r="J19" s="73"/>
      <c r="K19" s="54"/>
      <c r="L19" s="74"/>
      <c r="M19" s="74"/>
      <c r="N19" s="48">
        <v>2.865</v>
      </c>
      <c r="O19" s="57">
        <v>0.291</v>
      </c>
      <c r="P19" s="75">
        <v>1.866</v>
      </c>
      <c r="Q19" s="48"/>
    </row>
    <row r="20" spans="1:17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69">
        <v>184.228</v>
      </c>
      <c r="J20" s="70">
        <v>0</v>
      </c>
      <c r="K20" s="45">
        <v>0</v>
      </c>
      <c r="L20" s="71">
        <v>0</v>
      </c>
      <c r="M20" s="71">
        <v>0</v>
      </c>
      <c r="N20" s="45">
        <v>0</v>
      </c>
      <c r="O20" s="45">
        <v>0</v>
      </c>
      <c r="P20" s="100">
        <v>1.953</v>
      </c>
      <c r="Q20" s="71">
        <v>182.27492999999998</v>
      </c>
    </row>
    <row r="21" spans="1:17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72">
        <v>49.956</v>
      </c>
      <c r="J21" s="73"/>
      <c r="K21" s="54"/>
      <c r="L21" s="74"/>
      <c r="M21" s="74"/>
      <c r="N21" s="48"/>
      <c r="O21" s="48"/>
      <c r="P21" s="75"/>
      <c r="Q21" s="57">
        <v>49.95579</v>
      </c>
    </row>
    <row r="22" spans="1:17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72">
        <v>95.254</v>
      </c>
      <c r="J22" s="73"/>
      <c r="K22" s="54"/>
      <c r="L22" s="74"/>
      <c r="M22" s="74"/>
      <c r="N22" s="48"/>
      <c r="O22" s="48"/>
      <c r="P22" s="75"/>
      <c r="Q22" s="57">
        <v>95.25436</v>
      </c>
    </row>
    <row r="23" spans="1:17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72">
        <v>16.399</v>
      </c>
      <c r="J23" s="73"/>
      <c r="K23" s="54"/>
      <c r="L23" s="74"/>
      <c r="M23" s="74"/>
      <c r="N23" s="48"/>
      <c r="O23" s="48"/>
      <c r="P23" s="87">
        <v>1.723</v>
      </c>
      <c r="Q23" s="57">
        <v>14.67622</v>
      </c>
    </row>
    <row r="24" spans="1:17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72">
        <v>22.619</v>
      </c>
      <c r="J24" s="73"/>
      <c r="K24" s="54"/>
      <c r="L24" s="74"/>
      <c r="M24" s="74"/>
      <c r="N24" s="48"/>
      <c r="O24" s="48"/>
      <c r="P24" s="87">
        <v>0.23</v>
      </c>
      <c r="Q24" s="57">
        <v>22.38856</v>
      </c>
    </row>
    <row r="25" spans="1:17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69">
        <v>0.01</v>
      </c>
      <c r="J25" s="70">
        <v>0</v>
      </c>
      <c r="K25" s="45">
        <v>0</v>
      </c>
      <c r="L25" s="71">
        <v>0</v>
      </c>
      <c r="M25" s="71">
        <v>0</v>
      </c>
      <c r="N25" s="45">
        <v>0</v>
      </c>
      <c r="O25" s="45">
        <v>0</v>
      </c>
      <c r="P25" s="45">
        <v>0.01</v>
      </c>
      <c r="Q25" s="45">
        <v>0</v>
      </c>
    </row>
    <row r="26" spans="1:17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69">
        <v>0.01</v>
      </c>
      <c r="J26" s="70">
        <v>0</v>
      </c>
      <c r="K26" s="45">
        <v>0</v>
      </c>
      <c r="L26" s="71">
        <v>0</v>
      </c>
      <c r="M26" s="71">
        <v>0</v>
      </c>
      <c r="N26" s="45">
        <v>0</v>
      </c>
      <c r="O26" s="45">
        <v>0</v>
      </c>
      <c r="P26" s="45">
        <v>0.01</v>
      </c>
      <c r="Q26" s="45">
        <v>0</v>
      </c>
    </row>
    <row r="27" spans="1:17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69">
        <v>0</v>
      </c>
      <c r="J27" s="70">
        <v>0</v>
      </c>
      <c r="K27" s="45">
        <v>0</v>
      </c>
      <c r="L27" s="71">
        <v>0</v>
      </c>
      <c r="M27" s="71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72">
        <v>0</v>
      </c>
      <c r="J28" s="73"/>
      <c r="K28" s="54"/>
      <c r="L28" s="74"/>
      <c r="M28" s="74"/>
      <c r="N28" s="54"/>
      <c r="O28" s="54"/>
      <c r="P28" s="75"/>
      <c r="Q28" s="54"/>
    </row>
    <row r="29" spans="1:17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72">
        <v>0</v>
      </c>
      <c r="J29" s="73"/>
      <c r="K29" s="54"/>
      <c r="L29" s="74"/>
      <c r="M29" s="74"/>
      <c r="N29" s="54"/>
      <c r="O29" s="54"/>
      <c r="P29" s="75"/>
      <c r="Q29" s="54"/>
    </row>
    <row r="30" spans="1:17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72">
        <v>0</v>
      </c>
      <c r="J30" s="73"/>
      <c r="K30" s="54"/>
      <c r="L30" s="74"/>
      <c r="M30" s="74"/>
      <c r="N30" s="54"/>
      <c r="O30" s="54"/>
      <c r="P30" s="75"/>
      <c r="Q30" s="54"/>
    </row>
    <row r="31" spans="1:17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72">
        <v>0</v>
      </c>
      <c r="J31" s="73"/>
      <c r="K31" s="54"/>
      <c r="L31" s="74"/>
      <c r="M31" s="74"/>
      <c r="N31" s="54"/>
      <c r="O31" s="54"/>
      <c r="P31" s="75"/>
      <c r="Q31" s="54"/>
    </row>
    <row r="32" spans="1:17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72">
        <v>0</v>
      </c>
      <c r="J32" s="73"/>
      <c r="K32" s="54"/>
      <c r="L32" s="74"/>
      <c r="M32" s="74"/>
      <c r="N32" s="54"/>
      <c r="O32" s="54"/>
      <c r="P32" s="75"/>
      <c r="Q32" s="54"/>
    </row>
    <row r="33" spans="1:17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69">
        <v>0.01</v>
      </c>
      <c r="J33" s="70">
        <v>0</v>
      </c>
      <c r="K33" s="45">
        <v>0</v>
      </c>
      <c r="L33" s="71">
        <v>0</v>
      </c>
      <c r="M33" s="71">
        <v>0</v>
      </c>
      <c r="N33" s="45">
        <v>0</v>
      </c>
      <c r="O33" s="45">
        <v>0</v>
      </c>
      <c r="P33" s="45">
        <v>0.01</v>
      </c>
      <c r="Q33" s="45">
        <v>0</v>
      </c>
    </row>
    <row r="34" spans="1:17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78">
        <v>0</v>
      </c>
      <c r="J34" s="73"/>
      <c r="K34" s="48"/>
      <c r="L34" s="57"/>
      <c r="M34" s="57"/>
      <c r="N34" s="48"/>
      <c r="O34" s="48"/>
      <c r="P34" s="75"/>
      <c r="Q34" s="48"/>
    </row>
    <row r="35" spans="1:17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78">
        <v>0</v>
      </c>
      <c r="J35" s="73"/>
      <c r="K35" s="48"/>
      <c r="L35" s="57"/>
      <c r="M35" s="57"/>
      <c r="N35" s="48"/>
      <c r="O35" s="48"/>
      <c r="P35" s="75"/>
      <c r="Q35" s="48"/>
    </row>
    <row r="36" spans="1:17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78">
        <v>0.01</v>
      </c>
      <c r="J36" s="73"/>
      <c r="K36" s="48"/>
      <c r="L36" s="57"/>
      <c r="M36" s="57"/>
      <c r="N36" s="48"/>
      <c r="O36" s="48"/>
      <c r="P36" s="79">
        <v>0.01</v>
      </c>
      <c r="Q36" s="48"/>
    </row>
    <row r="37" spans="1:17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69">
        <v>0</v>
      </c>
      <c r="J37" s="70">
        <v>0</v>
      </c>
      <c r="K37" s="45">
        <v>0</v>
      </c>
      <c r="L37" s="71">
        <v>0</v>
      </c>
      <c r="M37" s="71">
        <v>0</v>
      </c>
      <c r="N37" s="45">
        <v>0</v>
      </c>
      <c r="O37" s="45">
        <v>0</v>
      </c>
      <c r="P37" s="45">
        <v>0</v>
      </c>
      <c r="Q37" s="45">
        <v>0</v>
      </c>
    </row>
    <row r="38" spans="1:17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78">
        <v>0</v>
      </c>
      <c r="J38" s="73"/>
      <c r="K38" s="48"/>
      <c r="L38" s="57"/>
      <c r="M38" s="57"/>
      <c r="N38" s="48"/>
      <c r="O38" s="48"/>
      <c r="P38" s="75"/>
      <c r="Q38" s="48"/>
    </row>
    <row r="39" spans="1:17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78">
        <v>0</v>
      </c>
      <c r="J39" s="73"/>
      <c r="K39" s="48"/>
      <c r="L39" s="57"/>
      <c r="M39" s="57"/>
      <c r="N39" s="48"/>
      <c r="O39" s="48"/>
      <c r="P39" s="75"/>
      <c r="Q39" s="48"/>
    </row>
    <row r="40" spans="1:17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78">
        <v>0</v>
      </c>
      <c r="J40" s="73"/>
      <c r="K40" s="48"/>
      <c r="L40" s="57"/>
      <c r="M40" s="57"/>
      <c r="N40" s="48"/>
      <c r="O40" s="48"/>
      <c r="P40" s="75"/>
      <c r="Q40" s="48"/>
    </row>
    <row r="41" spans="1:17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80">
        <v>0</v>
      </c>
      <c r="J41" s="81"/>
      <c r="K41" s="50"/>
      <c r="L41" s="82"/>
      <c r="M41" s="82"/>
      <c r="N41" s="50"/>
      <c r="O41" s="50"/>
      <c r="P41" s="83"/>
      <c r="Q41" s="50"/>
    </row>
    <row r="42" spans="2:16" ht="12.75">
      <c r="B42" s="38"/>
      <c r="C42" s="37"/>
      <c r="E42" s="37"/>
      <c r="J42" s="84"/>
      <c r="K42" s="51"/>
      <c r="L42" s="64"/>
      <c r="M42" s="51"/>
      <c r="N42" s="51"/>
      <c r="P42" s="51"/>
    </row>
    <row r="44" spans="9:13" ht="12.75">
      <c r="I44" s="88"/>
      <c r="J44" s="88"/>
      <c r="K44" s="88"/>
      <c r="L44" s="88"/>
      <c r="M44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3" width="9.7109375" style="86" customWidth="1"/>
    <col min="14" max="15" width="9.7109375" style="52" customWidth="1"/>
    <col min="17" max="17" width="9.7109375" style="52" customWidth="1"/>
    <col min="18" max="16384" width="9.140625" style="88" customWidth="1"/>
  </cols>
  <sheetData>
    <row r="1" spans="1:17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63"/>
      <c r="N1" s="40"/>
      <c r="O1" s="40"/>
      <c r="Q1" s="40"/>
    </row>
    <row r="2" spans="1:17" s="90" customFormat="1" ht="17.25" customHeight="1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63"/>
      <c r="N2" s="43"/>
      <c r="O2" s="43"/>
      <c r="P2" s="89"/>
      <c r="Q2" s="43"/>
    </row>
    <row r="3" spans="1:17" ht="17.25" customHeight="1">
      <c r="A3" s="42" t="s">
        <v>47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63"/>
      <c r="N3" s="43"/>
      <c r="O3" s="43"/>
      <c r="Q3" s="43"/>
    </row>
    <row r="4" spans="1:17" ht="17.25" customHeight="1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63"/>
      <c r="N4" s="43"/>
      <c r="O4" s="43"/>
      <c r="Q4" s="43"/>
    </row>
    <row r="5" spans="10:17" ht="12.75">
      <c r="J5" s="64"/>
      <c r="K5" s="65"/>
      <c r="L5" s="65"/>
      <c r="M5" s="65"/>
      <c r="N5" s="51"/>
      <c r="O5" s="51"/>
      <c r="Q5" s="51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49</v>
      </c>
      <c r="N6" s="44" t="s">
        <v>30</v>
      </c>
      <c r="O6" s="44" t="s">
        <v>31</v>
      </c>
      <c r="P6" s="44" t="s">
        <v>32</v>
      </c>
      <c r="Q6" s="44" t="s">
        <v>33</v>
      </c>
    </row>
    <row r="7" spans="1:17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66">
        <v>1178.1979999999999</v>
      </c>
      <c r="J7" s="66">
        <v>652.004</v>
      </c>
      <c r="K7" s="66">
        <v>127.366</v>
      </c>
      <c r="L7" s="66">
        <v>8.828000000000001</v>
      </c>
      <c r="M7" s="66">
        <v>0.004</v>
      </c>
      <c r="N7" s="66">
        <v>3.347</v>
      </c>
      <c r="O7" s="66">
        <v>1.953</v>
      </c>
      <c r="P7" s="66">
        <v>195.62699999999998</v>
      </c>
      <c r="Q7" s="66">
        <v>189.06900000000002</v>
      </c>
    </row>
    <row r="8" spans="1:17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69">
        <v>1178.194</v>
      </c>
      <c r="J8" s="69">
        <v>652.004</v>
      </c>
      <c r="K8" s="69">
        <v>127.366</v>
      </c>
      <c r="L8" s="69">
        <v>8.828000000000001</v>
      </c>
      <c r="M8" s="69">
        <v>0.004</v>
      </c>
      <c r="N8" s="69">
        <v>3.347</v>
      </c>
      <c r="O8" s="69">
        <v>1.953</v>
      </c>
      <c r="P8" s="69">
        <v>195.623</v>
      </c>
      <c r="Q8" s="69">
        <v>189.06900000000002</v>
      </c>
    </row>
    <row r="9" spans="1:17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69">
        <v>986.7869999999999</v>
      </c>
      <c r="J9" s="69">
        <v>652.004</v>
      </c>
      <c r="K9" s="69">
        <v>127.366</v>
      </c>
      <c r="L9" s="69">
        <v>8.828000000000001</v>
      </c>
      <c r="M9" s="69">
        <v>0.004</v>
      </c>
      <c r="N9" s="69">
        <v>3.347</v>
      </c>
      <c r="O9" s="69">
        <v>1.953</v>
      </c>
      <c r="P9" s="69">
        <v>193.285</v>
      </c>
      <c r="Q9" s="69">
        <v>0</v>
      </c>
    </row>
    <row r="10" spans="1:17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69">
        <v>926.583</v>
      </c>
      <c r="J10" s="69">
        <v>652.004</v>
      </c>
      <c r="K10" s="69">
        <v>127.366</v>
      </c>
      <c r="L10" s="69">
        <v>8.828000000000001</v>
      </c>
      <c r="M10" s="69">
        <v>0.004</v>
      </c>
      <c r="N10" s="69">
        <v>0</v>
      </c>
      <c r="O10" s="69">
        <v>0</v>
      </c>
      <c r="P10" s="69">
        <v>138.381</v>
      </c>
      <c r="Q10" s="69">
        <v>0</v>
      </c>
    </row>
    <row r="11" spans="1:17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72">
        <v>693.3770000000001</v>
      </c>
      <c r="J11" s="92">
        <v>573.801</v>
      </c>
      <c r="K11" s="94">
        <v>111.532</v>
      </c>
      <c r="L11" s="94">
        <v>8.044</v>
      </c>
      <c r="M11" s="94"/>
      <c r="N11" s="92"/>
      <c r="O11" s="92"/>
      <c r="P11" s="95"/>
      <c r="Q11" s="92"/>
    </row>
    <row r="12" spans="1:17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72">
        <v>0</v>
      </c>
      <c r="J12" s="92"/>
      <c r="K12" s="94"/>
      <c r="L12" s="94"/>
      <c r="M12" s="94"/>
      <c r="N12" s="94"/>
      <c r="O12" s="94"/>
      <c r="P12" s="95"/>
      <c r="Q12" s="94"/>
    </row>
    <row r="13" spans="1:17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72">
        <v>94.82500000000002</v>
      </c>
      <c r="J13" s="92">
        <v>78.203</v>
      </c>
      <c r="K13" s="94">
        <v>15.834</v>
      </c>
      <c r="L13" s="94">
        <v>0.784</v>
      </c>
      <c r="M13" s="94">
        <v>0.004</v>
      </c>
      <c r="N13" s="92"/>
      <c r="O13" s="92"/>
      <c r="P13" s="95"/>
      <c r="Q13" s="92"/>
    </row>
    <row r="14" spans="1:17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72">
        <v>0.724</v>
      </c>
      <c r="J14" s="92"/>
      <c r="K14" s="94"/>
      <c r="L14" s="94"/>
      <c r="M14" s="94"/>
      <c r="N14" s="94"/>
      <c r="O14" s="94"/>
      <c r="P14" s="95">
        <v>0.724</v>
      </c>
      <c r="Q14" s="94"/>
    </row>
    <row r="15" spans="1:17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72">
        <v>137.657</v>
      </c>
      <c r="J15" s="92"/>
      <c r="K15" s="94"/>
      <c r="L15" s="94"/>
      <c r="M15" s="94"/>
      <c r="N15" s="92"/>
      <c r="O15" s="92"/>
      <c r="P15" s="96">
        <v>137.657</v>
      </c>
      <c r="Q15" s="92"/>
    </row>
    <row r="16" spans="1:17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69">
        <v>60.204</v>
      </c>
      <c r="J16" s="69">
        <v>0</v>
      </c>
      <c r="K16" s="69">
        <v>0</v>
      </c>
      <c r="L16" s="69">
        <v>0</v>
      </c>
      <c r="M16" s="69">
        <v>0</v>
      </c>
      <c r="N16" s="69">
        <v>3.347</v>
      </c>
      <c r="O16" s="69">
        <v>1.953</v>
      </c>
      <c r="P16" s="69">
        <v>54.904</v>
      </c>
      <c r="Q16" s="69">
        <v>0</v>
      </c>
    </row>
    <row r="17" spans="1:17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72">
        <v>0</v>
      </c>
      <c r="J17" s="92"/>
      <c r="K17" s="94"/>
      <c r="L17" s="94"/>
      <c r="M17" s="94"/>
      <c r="N17" s="94"/>
      <c r="O17" s="94"/>
      <c r="P17" s="95"/>
      <c r="Q17" s="94"/>
    </row>
    <row r="18" spans="1:17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72">
        <v>52.95</v>
      </c>
      <c r="J18" s="92"/>
      <c r="K18" s="94"/>
      <c r="L18" s="94"/>
      <c r="M18" s="94"/>
      <c r="N18" s="92"/>
      <c r="O18" s="92"/>
      <c r="P18" s="96">
        <v>52.95</v>
      </c>
      <c r="Q18" s="92"/>
    </row>
    <row r="19" spans="1:17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72">
        <v>7.254</v>
      </c>
      <c r="J19" s="92"/>
      <c r="K19" s="94"/>
      <c r="L19" s="94"/>
      <c r="M19" s="94"/>
      <c r="N19" s="92">
        <v>3.347</v>
      </c>
      <c r="O19" s="92">
        <v>1.953</v>
      </c>
      <c r="P19" s="95">
        <v>1.954</v>
      </c>
      <c r="Q19" s="92"/>
    </row>
    <row r="20" spans="1:17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69">
        <v>191.407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97">
        <v>2.338</v>
      </c>
      <c r="Q20" s="69">
        <v>189.06900000000002</v>
      </c>
    </row>
    <row r="21" spans="1:17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72">
        <v>52.237</v>
      </c>
      <c r="J21" s="92"/>
      <c r="K21" s="94"/>
      <c r="L21" s="94"/>
      <c r="M21" s="94"/>
      <c r="N21" s="92"/>
      <c r="O21" s="92"/>
      <c r="P21" s="95"/>
      <c r="Q21" s="92">
        <v>52.237</v>
      </c>
    </row>
    <row r="22" spans="1:17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72">
        <v>97.645</v>
      </c>
      <c r="J22" s="92"/>
      <c r="K22" s="94"/>
      <c r="L22" s="94"/>
      <c r="M22" s="94"/>
      <c r="N22" s="92"/>
      <c r="O22" s="92"/>
      <c r="P22" s="95"/>
      <c r="Q22" s="92">
        <v>97.645</v>
      </c>
    </row>
    <row r="23" spans="1:17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72">
        <v>15.992</v>
      </c>
      <c r="J23" s="92"/>
      <c r="K23" s="94"/>
      <c r="L23" s="94"/>
      <c r="M23" s="94"/>
      <c r="N23" s="92"/>
      <c r="O23" s="92"/>
      <c r="P23" s="98">
        <v>2.008</v>
      </c>
      <c r="Q23" s="92">
        <v>13.984</v>
      </c>
    </row>
    <row r="24" spans="1:17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72">
        <v>25.532999999999998</v>
      </c>
      <c r="J24" s="92"/>
      <c r="K24" s="94"/>
      <c r="L24" s="94"/>
      <c r="M24" s="94"/>
      <c r="N24" s="92"/>
      <c r="O24" s="92"/>
      <c r="P24" s="98">
        <v>0.33</v>
      </c>
      <c r="Q24" s="92">
        <v>25.203</v>
      </c>
    </row>
    <row r="25" spans="1:17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69">
        <v>0.004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0.004</v>
      </c>
      <c r="Q25" s="69">
        <v>0</v>
      </c>
    </row>
    <row r="26" spans="1:17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69">
        <v>0.004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0.004</v>
      </c>
      <c r="Q26" s="69">
        <v>0</v>
      </c>
    </row>
    <row r="27" spans="1:17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</row>
    <row r="28" spans="1:17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72">
        <v>0</v>
      </c>
      <c r="J28" s="92"/>
      <c r="K28" s="94"/>
      <c r="L28" s="94"/>
      <c r="M28" s="94"/>
      <c r="N28" s="94"/>
      <c r="O28" s="94"/>
      <c r="P28" s="95"/>
      <c r="Q28" s="94"/>
    </row>
    <row r="29" spans="1:17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72">
        <v>0</v>
      </c>
      <c r="J29" s="92"/>
      <c r="K29" s="94"/>
      <c r="L29" s="94"/>
      <c r="M29" s="94"/>
      <c r="N29" s="94"/>
      <c r="O29" s="94"/>
      <c r="P29" s="95"/>
      <c r="Q29" s="94"/>
    </row>
    <row r="30" spans="1:17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72">
        <v>0</v>
      </c>
      <c r="J30" s="92"/>
      <c r="K30" s="94"/>
      <c r="L30" s="94"/>
      <c r="M30" s="94"/>
      <c r="N30" s="94"/>
      <c r="O30" s="94"/>
      <c r="P30" s="95"/>
      <c r="Q30" s="94"/>
    </row>
    <row r="31" spans="1:17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72">
        <v>0</v>
      </c>
      <c r="J31" s="92"/>
      <c r="K31" s="94"/>
      <c r="L31" s="94"/>
      <c r="M31" s="94"/>
      <c r="N31" s="94"/>
      <c r="O31" s="94"/>
      <c r="P31" s="95"/>
      <c r="Q31" s="94"/>
    </row>
    <row r="32" spans="1:17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72">
        <v>0</v>
      </c>
      <c r="J32" s="92"/>
      <c r="K32" s="94"/>
      <c r="L32" s="94"/>
      <c r="M32" s="94"/>
      <c r="N32" s="94"/>
      <c r="O32" s="94"/>
      <c r="P32" s="95"/>
      <c r="Q32" s="94"/>
    </row>
    <row r="33" spans="1:17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69">
        <v>0.004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0.004</v>
      </c>
      <c r="Q33" s="69">
        <v>0</v>
      </c>
    </row>
    <row r="34" spans="1:17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78">
        <v>0</v>
      </c>
      <c r="J34" s="92"/>
      <c r="K34" s="92"/>
      <c r="L34" s="92"/>
      <c r="M34" s="92"/>
      <c r="N34" s="92"/>
      <c r="O34" s="92"/>
      <c r="P34" s="95"/>
      <c r="Q34" s="92"/>
    </row>
    <row r="35" spans="1:17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78">
        <v>0</v>
      </c>
      <c r="J35" s="92"/>
      <c r="K35" s="92"/>
      <c r="L35" s="92"/>
      <c r="M35" s="92"/>
      <c r="N35" s="92"/>
      <c r="O35" s="92"/>
      <c r="P35" s="95"/>
      <c r="Q35" s="92"/>
    </row>
    <row r="36" spans="1:17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78">
        <v>0.004</v>
      </c>
      <c r="J36" s="92"/>
      <c r="K36" s="92"/>
      <c r="L36" s="92"/>
      <c r="M36" s="92"/>
      <c r="N36" s="92"/>
      <c r="O36" s="92"/>
      <c r="P36" s="95">
        <v>0.004</v>
      </c>
      <c r="Q36" s="92"/>
    </row>
    <row r="37" spans="1:17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</row>
    <row r="38" spans="1:17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78">
        <v>0</v>
      </c>
      <c r="J38" s="92"/>
      <c r="K38" s="92"/>
      <c r="L38" s="92"/>
      <c r="M38" s="92"/>
      <c r="N38" s="92"/>
      <c r="O38" s="92"/>
      <c r="P38" s="95"/>
      <c r="Q38" s="92"/>
    </row>
    <row r="39" spans="1:17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78">
        <v>0</v>
      </c>
      <c r="J39" s="92"/>
      <c r="K39" s="92"/>
      <c r="L39" s="92"/>
      <c r="M39" s="92"/>
      <c r="N39" s="92"/>
      <c r="O39" s="92"/>
      <c r="P39" s="95"/>
      <c r="Q39" s="92"/>
    </row>
    <row r="40" spans="1:17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78">
        <v>0</v>
      </c>
      <c r="J40" s="92"/>
      <c r="K40" s="92"/>
      <c r="L40" s="92"/>
      <c r="M40" s="92"/>
      <c r="N40" s="92"/>
      <c r="O40" s="92"/>
      <c r="P40" s="95"/>
      <c r="Q40" s="92"/>
    </row>
    <row r="41" spans="1:17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80">
        <v>0</v>
      </c>
      <c r="J41" s="93"/>
      <c r="K41" s="93"/>
      <c r="L41" s="93"/>
      <c r="M41" s="93"/>
      <c r="N41" s="93"/>
      <c r="O41" s="93"/>
      <c r="P41" s="99"/>
      <c r="Q41" s="93"/>
    </row>
    <row r="42" spans="2:17" ht="12.75">
      <c r="B42" s="38"/>
      <c r="C42" s="37"/>
      <c r="E42" s="37"/>
      <c r="J42" s="84"/>
      <c r="K42" s="51"/>
      <c r="L42" s="64"/>
      <c r="M42" s="64"/>
      <c r="N42" s="51"/>
      <c r="O42" s="51"/>
      <c r="Q42" s="51"/>
    </row>
    <row r="44" spans="9:14" ht="12.75">
      <c r="I44" s="88"/>
      <c r="J44" s="88"/>
      <c r="K44" s="88"/>
      <c r="L44" s="88"/>
      <c r="M44" s="88"/>
      <c r="N44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41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88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s="90" customFormat="1" ht="17.25" customHeight="1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</row>
    <row r="3" spans="1:16" ht="17.25" customHeight="1">
      <c r="A3" s="42" t="s">
        <v>48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</row>
    <row r="4" spans="1:16" ht="17.25" customHeight="1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</row>
    <row r="5" spans="10:16" ht="12.75">
      <c r="J5" s="64"/>
      <c r="K5" s="65"/>
      <c r="L5" s="65"/>
      <c r="M5" s="51"/>
      <c r="N5" s="51"/>
      <c r="P5" s="51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49</v>
      </c>
      <c r="N6" s="44" t="s">
        <v>30</v>
      </c>
      <c r="O6" s="44" t="s">
        <v>31</v>
      </c>
      <c r="P6" s="44" t="s">
        <v>32</v>
      </c>
      <c r="Q6" s="44" t="s">
        <v>33</v>
      </c>
    </row>
    <row r="7" spans="1:17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46">
        <v>1248.293</v>
      </c>
      <c r="J7" s="46">
        <v>700.516</v>
      </c>
      <c r="K7" s="46">
        <v>125.447</v>
      </c>
      <c r="L7" s="46">
        <v>8.855</v>
      </c>
      <c r="M7" s="46">
        <v>0.005</v>
      </c>
      <c r="N7" s="46">
        <v>2.85</v>
      </c>
      <c r="O7" s="46">
        <v>2.34</v>
      </c>
      <c r="P7" s="46">
        <v>189.67700000000002</v>
      </c>
      <c r="Q7" s="46">
        <v>218.603</v>
      </c>
    </row>
    <row r="8" spans="1:17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45">
        <v>1248.289</v>
      </c>
      <c r="J8" s="45">
        <v>700.516</v>
      </c>
      <c r="K8" s="45">
        <v>125.447</v>
      </c>
      <c r="L8" s="45">
        <v>8.855</v>
      </c>
      <c r="M8" s="45">
        <v>0.005</v>
      </c>
      <c r="N8" s="45">
        <v>2.85</v>
      </c>
      <c r="O8" s="45">
        <v>2.34</v>
      </c>
      <c r="P8" s="45">
        <v>189.67300000000003</v>
      </c>
      <c r="Q8" s="45">
        <v>218.603</v>
      </c>
    </row>
    <row r="9" spans="1:17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45">
        <v>1027.49</v>
      </c>
      <c r="J9" s="45">
        <v>700.516</v>
      </c>
      <c r="K9" s="45">
        <v>125.447</v>
      </c>
      <c r="L9" s="45">
        <v>8.855</v>
      </c>
      <c r="M9" s="45">
        <v>0.005</v>
      </c>
      <c r="N9" s="45">
        <v>2.85</v>
      </c>
      <c r="O9" s="45">
        <v>2.34</v>
      </c>
      <c r="P9" s="45">
        <v>187.47700000000003</v>
      </c>
      <c r="Q9" s="45">
        <v>0</v>
      </c>
    </row>
    <row r="10" spans="1:17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45">
        <v>965.832</v>
      </c>
      <c r="J10" s="45">
        <v>700.516</v>
      </c>
      <c r="K10" s="45">
        <v>125.447</v>
      </c>
      <c r="L10" s="45">
        <v>8.855</v>
      </c>
      <c r="M10" s="45">
        <v>0.005</v>
      </c>
      <c r="N10" s="45">
        <v>0</v>
      </c>
      <c r="O10" s="45">
        <v>0</v>
      </c>
      <c r="P10" s="45">
        <v>131.00900000000001</v>
      </c>
      <c r="Q10" s="45">
        <v>0</v>
      </c>
    </row>
    <row r="11" spans="1:17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45">
        <v>742.73</v>
      </c>
      <c r="J11" s="48">
        <v>625.587</v>
      </c>
      <c r="K11" s="48">
        <v>109.024</v>
      </c>
      <c r="L11" s="48">
        <v>8.119</v>
      </c>
      <c r="M11" s="48"/>
      <c r="N11" s="48"/>
      <c r="O11" s="48"/>
      <c r="P11" s="48"/>
      <c r="Q11" s="48"/>
    </row>
    <row r="12" spans="1:17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45">
        <v>0</v>
      </c>
      <c r="J12" s="48"/>
      <c r="K12" s="48"/>
      <c r="L12" s="48"/>
      <c r="M12" s="48"/>
      <c r="N12" s="48"/>
      <c r="O12" s="48"/>
      <c r="P12" s="48"/>
      <c r="Q12" s="48"/>
    </row>
    <row r="13" spans="1:17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45">
        <v>92.093</v>
      </c>
      <c r="J13" s="48">
        <v>74.929</v>
      </c>
      <c r="K13" s="48">
        <v>16.423</v>
      </c>
      <c r="L13" s="48">
        <v>0.736</v>
      </c>
      <c r="M13" s="48">
        <v>0.005</v>
      </c>
      <c r="N13" s="48"/>
      <c r="O13" s="48"/>
      <c r="P13" s="48"/>
      <c r="Q13" s="48"/>
    </row>
    <row r="14" spans="1:17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45">
        <v>1.139</v>
      </c>
      <c r="J14" s="48"/>
      <c r="K14" s="48"/>
      <c r="L14" s="48"/>
      <c r="M14" s="48"/>
      <c r="N14" s="48"/>
      <c r="O14" s="48"/>
      <c r="P14" s="48">
        <v>1.139</v>
      </c>
      <c r="Q14" s="48"/>
    </row>
    <row r="15" spans="1:17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45">
        <v>129.87</v>
      </c>
      <c r="J15" s="48"/>
      <c r="K15" s="48"/>
      <c r="L15" s="48"/>
      <c r="M15" s="48"/>
      <c r="N15" s="48"/>
      <c r="O15" s="48"/>
      <c r="P15" s="48">
        <v>129.87</v>
      </c>
      <c r="Q15" s="48"/>
    </row>
    <row r="16" spans="1:17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45">
        <v>61.658</v>
      </c>
      <c r="J16" s="45">
        <v>0</v>
      </c>
      <c r="K16" s="45">
        <v>0</v>
      </c>
      <c r="L16" s="45">
        <v>0</v>
      </c>
      <c r="M16" s="45">
        <v>0</v>
      </c>
      <c r="N16" s="45">
        <v>2.85</v>
      </c>
      <c r="O16" s="45">
        <v>2.34</v>
      </c>
      <c r="P16" s="45">
        <v>56.468</v>
      </c>
      <c r="Q16" s="45">
        <v>0</v>
      </c>
    </row>
    <row r="17" spans="1:17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45">
        <v>0</v>
      </c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45">
        <v>54.57</v>
      </c>
      <c r="J18" s="48"/>
      <c r="K18" s="48"/>
      <c r="L18" s="48"/>
      <c r="M18" s="48"/>
      <c r="N18" s="48"/>
      <c r="O18" s="48"/>
      <c r="P18" s="48">
        <v>54.57</v>
      </c>
      <c r="Q18" s="48"/>
    </row>
    <row r="19" spans="1:17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45">
        <v>7.087999999999999</v>
      </c>
      <c r="J19" s="48"/>
      <c r="K19" s="48"/>
      <c r="L19" s="48"/>
      <c r="M19" s="48"/>
      <c r="N19" s="48">
        <v>2.85</v>
      </c>
      <c r="O19" s="48">
        <v>2.34</v>
      </c>
      <c r="P19" s="48">
        <v>1.898</v>
      </c>
      <c r="Q19" s="48"/>
    </row>
    <row r="20" spans="1:17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45">
        <v>220.799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2.1959999999999997</v>
      </c>
      <c r="Q20" s="45">
        <v>218.603</v>
      </c>
    </row>
    <row r="21" spans="1:17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45">
        <v>55.021</v>
      </c>
      <c r="J21" s="48"/>
      <c r="K21" s="48"/>
      <c r="L21" s="48"/>
      <c r="M21" s="48"/>
      <c r="N21" s="48"/>
      <c r="O21" s="48"/>
      <c r="P21" s="48"/>
      <c r="Q21" s="48">
        <v>55.021</v>
      </c>
    </row>
    <row r="22" spans="1:17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45">
        <v>120.243</v>
      </c>
      <c r="J22" s="48"/>
      <c r="K22" s="48"/>
      <c r="L22" s="48"/>
      <c r="M22" s="48"/>
      <c r="N22" s="48"/>
      <c r="O22" s="48"/>
      <c r="P22" s="48"/>
      <c r="Q22" s="48">
        <v>120.243</v>
      </c>
    </row>
    <row r="23" spans="1:17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45">
        <v>16.877000000000002</v>
      </c>
      <c r="J23" s="48"/>
      <c r="K23" s="48"/>
      <c r="L23" s="48"/>
      <c r="M23" s="48"/>
      <c r="N23" s="48"/>
      <c r="O23" s="48"/>
      <c r="P23" s="48">
        <v>1.795</v>
      </c>
      <c r="Q23" s="48">
        <v>15.082</v>
      </c>
    </row>
    <row r="24" spans="1:17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45">
        <v>28.658</v>
      </c>
      <c r="J24" s="48"/>
      <c r="K24" s="48"/>
      <c r="L24" s="48"/>
      <c r="M24" s="48"/>
      <c r="N24" s="48"/>
      <c r="O24" s="48"/>
      <c r="P24" s="48">
        <v>0.401</v>
      </c>
      <c r="Q24" s="48">
        <v>28.257</v>
      </c>
    </row>
    <row r="25" spans="1:17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45">
        <v>0.004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0.004</v>
      </c>
      <c r="Q25" s="45">
        <v>0</v>
      </c>
    </row>
    <row r="26" spans="1:17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45">
        <v>0.004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0.004</v>
      </c>
      <c r="Q26" s="45">
        <v>0</v>
      </c>
    </row>
    <row r="27" spans="1:17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45">
        <v>0</v>
      </c>
      <c r="J28" s="48"/>
      <c r="K28" s="48"/>
      <c r="L28" s="48"/>
      <c r="M28" s="48"/>
      <c r="N28" s="48"/>
      <c r="O28" s="48"/>
      <c r="P28" s="48"/>
      <c r="Q28" s="48"/>
    </row>
    <row r="29" spans="1:17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45">
        <v>0</v>
      </c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45">
        <v>0</v>
      </c>
      <c r="J30" s="48"/>
      <c r="K30" s="48"/>
      <c r="L30" s="48"/>
      <c r="M30" s="48"/>
      <c r="N30" s="48"/>
      <c r="O30" s="48"/>
      <c r="P30" s="48"/>
      <c r="Q30" s="48"/>
    </row>
    <row r="31" spans="1:17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45">
        <v>0</v>
      </c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45">
        <v>0</v>
      </c>
      <c r="J32" s="48"/>
      <c r="K32" s="48"/>
      <c r="L32" s="48"/>
      <c r="M32" s="48"/>
      <c r="N32" s="48"/>
      <c r="O32" s="48"/>
      <c r="P32" s="48"/>
      <c r="Q32" s="48"/>
    </row>
    <row r="33" spans="1:17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45">
        <v>0.004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0.004</v>
      </c>
      <c r="Q33" s="45">
        <v>0</v>
      </c>
    </row>
    <row r="34" spans="1:17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45">
        <v>0</v>
      </c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45">
        <v>0</v>
      </c>
      <c r="J35" s="48"/>
      <c r="K35" s="48"/>
      <c r="L35" s="48"/>
      <c r="M35" s="48"/>
      <c r="N35" s="48"/>
      <c r="O35" s="48"/>
      <c r="P35" s="48"/>
      <c r="Q35" s="48"/>
    </row>
    <row r="36" spans="1:17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45">
        <v>0.004</v>
      </c>
      <c r="J36" s="48"/>
      <c r="K36" s="48"/>
      <c r="L36" s="48"/>
      <c r="M36" s="48"/>
      <c r="N36" s="48"/>
      <c r="O36" s="48"/>
      <c r="P36" s="48">
        <v>0.004</v>
      </c>
      <c r="Q36" s="48"/>
    </row>
    <row r="37" spans="1:17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</row>
    <row r="38" spans="1:17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45">
        <v>0</v>
      </c>
      <c r="J38" s="48"/>
      <c r="K38" s="48"/>
      <c r="L38" s="48"/>
      <c r="M38" s="48"/>
      <c r="N38" s="48"/>
      <c r="O38" s="48"/>
      <c r="P38" s="48"/>
      <c r="Q38" s="48"/>
    </row>
    <row r="39" spans="1:17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45">
        <v>0</v>
      </c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45">
        <v>0</v>
      </c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91">
        <v>0</v>
      </c>
      <c r="J41" s="50"/>
      <c r="K41" s="50"/>
      <c r="L41" s="50"/>
      <c r="M41" s="50"/>
      <c r="N41" s="50"/>
      <c r="O41" s="50"/>
      <c r="P41" s="50"/>
      <c r="Q41" s="50"/>
    </row>
    <row r="42" spans="2:16" ht="12.75">
      <c r="B42" s="38"/>
      <c r="C42" s="37"/>
      <c r="E42" s="37"/>
      <c r="J42" s="84"/>
      <c r="K42" s="51"/>
      <c r="L42" s="64"/>
      <c r="M42" s="51"/>
      <c r="N42" s="51"/>
      <c r="P42" s="51"/>
    </row>
    <row r="44" spans="9:13" ht="12.75">
      <c r="I44" s="88"/>
      <c r="J44" s="88"/>
      <c r="K44" s="88"/>
      <c r="L44" s="88"/>
      <c r="M44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I7" sqref="I7:Q41"/>
    </sheetView>
  </sheetViews>
  <sheetFormatPr defaultColWidth="9.140625" defaultRowHeight="12.75"/>
  <sheetData>
    <row r="1" spans="1:17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  <c r="Q1" s="88"/>
    </row>
    <row r="2" spans="1:17" ht="15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  <c r="Q2" s="90"/>
    </row>
    <row r="3" spans="1:17" ht="15">
      <c r="A3" s="42" t="s">
        <v>50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  <c r="Q3" s="88"/>
    </row>
    <row r="4" spans="1:17" ht="15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  <c r="Q4" s="88"/>
    </row>
    <row r="5" spans="1:17" ht="12.75">
      <c r="A5" s="35"/>
      <c r="B5" s="6"/>
      <c r="C5" s="6"/>
      <c r="D5" s="6"/>
      <c r="E5" s="6"/>
      <c r="F5" s="6"/>
      <c r="G5" s="6"/>
      <c r="H5" s="6"/>
      <c r="I5" s="39"/>
      <c r="J5" s="64"/>
      <c r="K5" s="65"/>
      <c r="L5" s="65"/>
      <c r="M5" s="51"/>
      <c r="N5" s="51"/>
      <c r="P5" s="51"/>
      <c r="Q5" s="8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49</v>
      </c>
      <c r="N6" s="44" t="s">
        <v>30</v>
      </c>
      <c r="O6" s="44" t="s">
        <v>31</v>
      </c>
      <c r="P6" s="44" t="s">
        <v>32</v>
      </c>
      <c r="Q6" s="44" t="s">
        <v>33</v>
      </c>
    </row>
    <row r="7" spans="1:17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46">
        <v>1313.2549999999999</v>
      </c>
      <c r="J7" s="46">
        <v>725.6129999999999</v>
      </c>
      <c r="K7" s="46">
        <v>125.43700000000001</v>
      </c>
      <c r="L7" s="46">
        <v>8.854999999999999</v>
      </c>
      <c r="M7" s="46">
        <v>0.003</v>
      </c>
      <c r="N7" s="46">
        <v>1.9</v>
      </c>
      <c r="O7" s="46">
        <v>3.033</v>
      </c>
      <c r="P7" s="46">
        <v>194.85999999999999</v>
      </c>
      <c r="Q7" s="46">
        <v>253.554</v>
      </c>
    </row>
    <row r="8" spans="1:17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45">
        <v>1313.245</v>
      </c>
      <c r="J8" s="45">
        <v>725.6129999999999</v>
      </c>
      <c r="K8" s="45">
        <v>125.43700000000001</v>
      </c>
      <c r="L8" s="45">
        <v>8.854999999999999</v>
      </c>
      <c r="M8" s="45">
        <v>0.003</v>
      </c>
      <c r="N8" s="45">
        <v>1.9</v>
      </c>
      <c r="O8" s="45">
        <v>3.033</v>
      </c>
      <c r="P8" s="45">
        <v>194.85</v>
      </c>
      <c r="Q8" s="45">
        <v>253.554</v>
      </c>
    </row>
    <row r="9" spans="1:17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45">
        <v>1057.519</v>
      </c>
      <c r="J9" s="45">
        <v>725.6129999999999</v>
      </c>
      <c r="K9" s="45">
        <v>125.43700000000001</v>
      </c>
      <c r="L9" s="45">
        <v>8.854999999999999</v>
      </c>
      <c r="M9" s="45">
        <v>0.003</v>
      </c>
      <c r="N9" s="45">
        <v>1.9</v>
      </c>
      <c r="O9" s="45">
        <v>3.033</v>
      </c>
      <c r="P9" s="45">
        <v>192.678</v>
      </c>
      <c r="Q9" s="45">
        <v>0</v>
      </c>
    </row>
    <row r="10" spans="1:17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45">
        <v>1010.546</v>
      </c>
      <c r="J10" s="45">
        <v>725.6129999999999</v>
      </c>
      <c r="K10" s="45">
        <v>125.43700000000001</v>
      </c>
      <c r="L10" s="45">
        <v>8.854999999999999</v>
      </c>
      <c r="M10" s="45">
        <v>0.003</v>
      </c>
      <c r="N10" s="45">
        <v>0</v>
      </c>
      <c r="O10" s="45">
        <v>0</v>
      </c>
      <c r="P10" s="45">
        <v>150.638</v>
      </c>
      <c r="Q10" s="45">
        <v>0</v>
      </c>
    </row>
    <row r="11" spans="1:17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45">
        <v>769.4739999999999</v>
      </c>
      <c r="J11" s="48">
        <v>652.829</v>
      </c>
      <c r="K11" s="48">
        <v>108.48</v>
      </c>
      <c r="L11" s="48">
        <v>8.165</v>
      </c>
      <c r="M11" s="48"/>
      <c r="N11" s="48"/>
      <c r="O11" s="48"/>
      <c r="P11" s="48"/>
      <c r="Q11" s="48"/>
    </row>
    <row r="12" spans="1:17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45">
        <v>0</v>
      </c>
      <c r="J12" s="48"/>
      <c r="K12" s="48"/>
      <c r="L12" s="48"/>
      <c r="M12" s="48"/>
      <c r="N12" s="48"/>
      <c r="O12" s="48"/>
      <c r="P12" s="48"/>
      <c r="Q12" s="48"/>
    </row>
    <row r="13" spans="1:17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45">
        <v>90.43400000000001</v>
      </c>
      <c r="J13" s="48">
        <v>72.784</v>
      </c>
      <c r="K13" s="48">
        <v>16.957</v>
      </c>
      <c r="L13" s="48">
        <v>0.69</v>
      </c>
      <c r="M13" s="48">
        <v>0.003</v>
      </c>
      <c r="N13" s="48"/>
      <c r="O13" s="48"/>
      <c r="P13" s="48"/>
      <c r="Q13" s="48"/>
    </row>
    <row r="14" spans="1:17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45">
        <v>1.008</v>
      </c>
      <c r="J14" s="48"/>
      <c r="K14" s="48"/>
      <c r="L14" s="48"/>
      <c r="M14" s="48"/>
      <c r="N14" s="48"/>
      <c r="O14" s="48"/>
      <c r="P14" s="48">
        <v>1.008</v>
      </c>
      <c r="Q14" s="48"/>
    </row>
    <row r="15" spans="1:17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45">
        <v>149.63</v>
      </c>
      <c r="J15" s="48"/>
      <c r="K15" s="48"/>
      <c r="L15" s="48"/>
      <c r="M15" s="48"/>
      <c r="N15" s="48"/>
      <c r="O15" s="48"/>
      <c r="P15" s="48">
        <v>149.63</v>
      </c>
      <c r="Q15" s="48"/>
    </row>
    <row r="16" spans="1:17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45">
        <v>46.973</v>
      </c>
      <c r="J16" s="45">
        <v>0</v>
      </c>
      <c r="K16" s="45">
        <v>0</v>
      </c>
      <c r="L16" s="45">
        <v>0</v>
      </c>
      <c r="M16" s="45">
        <v>0</v>
      </c>
      <c r="N16" s="45">
        <v>1.9</v>
      </c>
      <c r="O16" s="45">
        <v>3.033</v>
      </c>
      <c r="P16" s="45">
        <v>42.04</v>
      </c>
      <c r="Q16" s="45">
        <v>0</v>
      </c>
    </row>
    <row r="17" spans="1:17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45">
        <v>0</v>
      </c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45">
        <v>40.171</v>
      </c>
      <c r="J18" s="48"/>
      <c r="K18" s="48"/>
      <c r="L18" s="48"/>
      <c r="M18" s="48"/>
      <c r="N18" s="48"/>
      <c r="O18" s="48"/>
      <c r="P18" s="48">
        <v>40.171</v>
      </c>
      <c r="Q18" s="48"/>
    </row>
    <row r="19" spans="1:17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45">
        <v>6.802</v>
      </c>
      <c r="J19" s="48"/>
      <c r="K19" s="48"/>
      <c r="L19" s="48"/>
      <c r="M19" s="48"/>
      <c r="N19" s="48">
        <v>1.9</v>
      </c>
      <c r="O19" s="48">
        <v>3.033</v>
      </c>
      <c r="P19" s="48">
        <v>1.869</v>
      </c>
      <c r="Q19" s="48"/>
    </row>
    <row r="20" spans="1:17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45">
        <v>255.726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2.172</v>
      </c>
      <c r="Q20" s="45">
        <v>253.554</v>
      </c>
    </row>
    <row r="21" spans="1:17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45">
        <v>58.341</v>
      </c>
      <c r="J21" s="48"/>
      <c r="K21" s="48"/>
      <c r="L21" s="48"/>
      <c r="M21" s="48"/>
      <c r="N21" s="48"/>
      <c r="O21" s="48"/>
      <c r="P21" s="48"/>
      <c r="Q21" s="48">
        <v>58.341</v>
      </c>
    </row>
    <row r="22" spans="1:17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45">
        <v>148.49</v>
      </c>
      <c r="J22" s="48"/>
      <c r="K22" s="48"/>
      <c r="L22" s="48"/>
      <c r="M22" s="48"/>
      <c r="N22" s="48"/>
      <c r="O22" s="48"/>
      <c r="P22" s="48"/>
      <c r="Q22" s="48">
        <v>148.49</v>
      </c>
    </row>
    <row r="23" spans="1:17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45">
        <v>18.117</v>
      </c>
      <c r="J23" s="48"/>
      <c r="K23" s="48"/>
      <c r="L23" s="48"/>
      <c r="M23" s="48"/>
      <c r="N23" s="48"/>
      <c r="O23" s="48"/>
      <c r="P23" s="48">
        <v>2.024</v>
      </c>
      <c r="Q23" s="48">
        <v>16.093</v>
      </c>
    </row>
    <row r="24" spans="1:17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45">
        <v>30.778</v>
      </c>
      <c r="J24" s="48"/>
      <c r="K24" s="48"/>
      <c r="L24" s="48"/>
      <c r="M24" s="48"/>
      <c r="N24" s="48"/>
      <c r="O24" s="48"/>
      <c r="P24" s="48">
        <v>0.148</v>
      </c>
      <c r="Q24" s="48">
        <v>30.63</v>
      </c>
    </row>
    <row r="25" spans="1:17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45">
        <v>0.01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0.01</v>
      </c>
      <c r="Q25" s="45">
        <v>0</v>
      </c>
    </row>
    <row r="26" spans="1:17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45">
        <v>0.01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0.01</v>
      </c>
      <c r="Q26" s="45">
        <v>0</v>
      </c>
    </row>
    <row r="27" spans="1:17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45">
        <v>0</v>
      </c>
      <c r="J28" s="48"/>
      <c r="K28" s="48"/>
      <c r="L28" s="48"/>
      <c r="M28" s="48"/>
      <c r="N28" s="48"/>
      <c r="O28" s="48"/>
      <c r="P28" s="48"/>
      <c r="Q28" s="48"/>
    </row>
    <row r="29" spans="1:17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45">
        <v>0</v>
      </c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45">
        <v>0</v>
      </c>
      <c r="J30" s="48"/>
      <c r="K30" s="48"/>
      <c r="L30" s="48"/>
      <c r="M30" s="48"/>
      <c r="N30" s="48"/>
      <c r="O30" s="48"/>
      <c r="P30" s="48"/>
      <c r="Q30" s="48"/>
    </row>
    <row r="31" spans="1:17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45">
        <v>0</v>
      </c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45">
        <v>0</v>
      </c>
      <c r="J32" s="48"/>
      <c r="K32" s="48"/>
      <c r="L32" s="48"/>
      <c r="M32" s="48"/>
      <c r="N32" s="48"/>
      <c r="O32" s="48"/>
      <c r="P32" s="48"/>
      <c r="Q32" s="48"/>
    </row>
    <row r="33" spans="1:17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45">
        <v>0.01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0.01</v>
      </c>
      <c r="Q33" s="45">
        <v>0</v>
      </c>
    </row>
    <row r="34" spans="1:17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45">
        <v>0</v>
      </c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45">
        <v>0</v>
      </c>
      <c r="J35" s="48"/>
      <c r="K35" s="48"/>
      <c r="L35" s="48"/>
      <c r="M35" s="48"/>
      <c r="N35" s="48"/>
      <c r="O35" s="48"/>
      <c r="P35" s="48"/>
      <c r="Q35" s="48"/>
    </row>
    <row r="36" spans="1:17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45">
        <v>0.01</v>
      </c>
      <c r="J36" s="48"/>
      <c r="K36" s="48"/>
      <c r="L36" s="48"/>
      <c r="M36" s="48"/>
      <c r="N36" s="48"/>
      <c r="O36" s="48"/>
      <c r="P36" s="48">
        <v>0.01</v>
      </c>
      <c r="Q36" s="48"/>
    </row>
    <row r="37" spans="1:17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</row>
    <row r="38" spans="1:17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45">
        <v>0</v>
      </c>
      <c r="J38" s="48"/>
      <c r="K38" s="48"/>
      <c r="L38" s="48"/>
      <c r="M38" s="48"/>
      <c r="N38" s="48"/>
      <c r="O38" s="48"/>
      <c r="P38" s="48"/>
      <c r="Q38" s="48"/>
    </row>
    <row r="39" spans="1:17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45">
        <v>0</v>
      </c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45">
        <v>0</v>
      </c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91">
        <v>0</v>
      </c>
      <c r="J41" s="50"/>
      <c r="K41" s="50"/>
      <c r="L41" s="50"/>
      <c r="M41" s="50"/>
      <c r="N41" s="50"/>
      <c r="O41" s="50"/>
      <c r="P41" s="50"/>
      <c r="Q41" s="5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Q41"/>
    </sheetView>
  </sheetViews>
  <sheetFormatPr defaultColWidth="9.140625" defaultRowHeight="12.75"/>
  <sheetData>
    <row r="1" spans="1:17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  <c r="Q1" s="88"/>
    </row>
    <row r="2" spans="1:17" ht="15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  <c r="Q2" s="90"/>
    </row>
    <row r="3" spans="1:17" ht="15">
      <c r="A3" s="42" t="s">
        <v>51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  <c r="Q3" s="88"/>
    </row>
    <row r="4" spans="1:17" ht="15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  <c r="Q4" s="88"/>
    </row>
    <row r="5" spans="1:17" ht="12.75">
      <c r="A5" s="35"/>
      <c r="B5" s="6"/>
      <c r="C5" s="6"/>
      <c r="D5" s="6"/>
      <c r="E5" s="6"/>
      <c r="F5" s="6"/>
      <c r="G5" s="6"/>
      <c r="H5" s="6"/>
      <c r="I5" s="39"/>
      <c r="J5" s="64"/>
      <c r="K5" s="65"/>
      <c r="L5" s="65"/>
      <c r="M5" s="51"/>
      <c r="N5" s="51"/>
      <c r="P5" s="51"/>
      <c r="Q5" s="8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49</v>
      </c>
      <c r="N6" s="44" t="s">
        <v>30</v>
      </c>
      <c r="O6" s="44" t="s">
        <v>31</v>
      </c>
      <c r="P6" s="44" t="s">
        <v>32</v>
      </c>
      <c r="Q6" s="44" t="s">
        <v>33</v>
      </c>
    </row>
    <row r="7" spans="1:17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46">
        <v>1598.363</v>
      </c>
      <c r="J7" s="46">
        <v>749.628</v>
      </c>
      <c r="K7" s="46">
        <v>103.457</v>
      </c>
      <c r="L7" s="46">
        <v>8.627</v>
      </c>
      <c r="M7" s="46">
        <v>0.004</v>
      </c>
      <c r="N7" s="46">
        <v>2.295</v>
      </c>
      <c r="O7" s="46">
        <v>3.099</v>
      </c>
      <c r="P7" s="46">
        <v>453.713</v>
      </c>
      <c r="Q7" s="46">
        <v>277.53999999999996</v>
      </c>
    </row>
    <row r="8" spans="1:17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45">
        <v>1598.334</v>
      </c>
      <c r="J8" s="45">
        <v>749.628</v>
      </c>
      <c r="K8" s="45">
        <v>103.457</v>
      </c>
      <c r="L8" s="45">
        <v>8.627</v>
      </c>
      <c r="M8" s="45">
        <v>0.004</v>
      </c>
      <c r="N8" s="45">
        <v>2.295</v>
      </c>
      <c r="O8" s="45">
        <v>3.099</v>
      </c>
      <c r="P8" s="45">
        <v>453.684</v>
      </c>
      <c r="Q8" s="45">
        <v>277.53999999999996</v>
      </c>
    </row>
    <row r="9" spans="1:17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45">
        <v>1318.8780000000002</v>
      </c>
      <c r="J9" s="45">
        <v>749.628</v>
      </c>
      <c r="K9" s="45">
        <v>103.457</v>
      </c>
      <c r="L9" s="45">
        <v>8.627</v>
      </c>
      <c r="M9" s="45">
        <v>0.004</v>
      </c>
      <c r="N9" s="45">
        <v>2.295</v>
      </c>
      <c r="O9" s="45">
        <v>3.099</v>
      </c>
      <c r="P9" s="45">
        <v>451.76800000000003</v>
      </c>
      <c r="Q9" s="45">
        <v>0</v>
      </c>
    </row>
    <row r="10" spans="1:17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45">
        <v>1281.242</v>
      </c>
      <c r="J10" s="45">
        <v>749.628</v>
      </c>
      <c r="K10" s="45">
        <v>103.457</v>
      </c>
      <c r="L10" s="45">
        <v>8.627</v>
      </c>
      <c r="M10" s="45">
        <v>0.004</v>
      </c>
      <c r="N10" s="45">
        <v>0</v>
      </c>
      <c r="O10" s="45">
        <v>0</v>
      </c>
      <c r="P10" s="45">
        <v>419.526</v>
      </c>
      <c r="Q10" s="45">
        <v>0</v>
      </c>
    </row>
    <row r="11" spans="1:17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45">
        <v>771.8009999999999</v>
      </c>
      <c r="J11" s="48">
        <v>678.279</v>
      </c>
      <c r="K11" s="48">
        <v>85.57</v>
      </c>
      <c r="L11" s="48">
        <v>7.952</v>
      </c>
      <c r="M11" s="48"/>
      <c r="N11" s="48"/>
      <c r="O11" s="48"/>
      <c r="P11" s="48"/>
      <c r="Q11" s="48"/>
    </row>
    <row r="12" spans="1:17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45">
        <v>0</v>
      </c>
      <c r="J12" s="48"/>
      <c r="K12" s="48"/>
      <c r="L12" s="48"/>
      <c r="M12" s="48"/>
      <c r="N12" s="48"/>
      <c r="O12" s="48"/>
      <c r="P12" s="48"/>
      <c r="Q12" s="48"/>
    </row>
    <row r="13" spans="1:17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45">
        <v>89.915</v>
      </c>
      <c r="J13" s="48">
        <v>71.349</v>
      </c>
      <c r="K13" s="48">
        <v>17.887</v>
      </c>
      <c r="L13" s="48">
        <v>0.675</v>
      </c>
      <c r="M13" s="48">
        <v>0.004</v>
      </c>
      <c r="N13" s="48"/>
      <c r="O13" s="48"/>
      <c r="P13" s="48"/>
      <c r="Q13" s="48"/>
    </row>
    <row r="14" spans="1:17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45">
        <v>1.29</v>
      </c>
      <c r="J14" s="48"/>
      <c r="K14" s="48"/>
      <c r="L14" s="48"/>
      <c r="M14" s="48"/>
      <c r="N14" s="48"/>
      <c r="O14" s="48"/>
      <c r="P14" s="48">
        <v>1.29</v>
      </c>
      <c r="Q14" s="48"/>
    </row>
    <row r="15" spans="1:17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45">
        <v>418.236</v>
      </c>
      <c r="J15" s="48"/>
      <c r="K15" s="48"/>
      <c r="L15" s="48"/>
      <c r="M15" s="48"/>
      <c r="N15" s="48"/>
      <c r="O15" s="48"/>
      <c r="P15" s="48">
        <v>418.236</v>
      </c>
      <c r="Q15" s="48"/>
    </row>
    <row r="16" spans="1:17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45">
        <v>37.635999999999996</v>
      </c>
      <c r="J16" s="45">
        <v>0</v>
      </c>
      <c r="K16" s="45">
        <v>0</v>
      </c>
      <c r="L16" s="45">
        <v>0</v>
      </c>
      <c r="M16" s="45">
        <v>0</v>
      </c>
      <c r="N16" s="45">
        <v>2.295</v>
      </c>
      <c r="O16" s="45">
        <v>3.099</v>
      </c>
      <c r="P16" s="45">
        <v>32.242</v>
      </c>
      <c r="Q16" s="45">
        <v>0</v>
      </c>
    </row>
    <row r="17" spans="1:17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45">
        <v>0</v>
      </c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45">
        <v>32.227</v>
      </c>
      <c r="J18" s="48"/>
      <c r="K18" s="48"/>
      <c r="L18" s="48"/>
      <c r="M18" s="48"/>
      <c r="N18" s="48"/>
      <c r="O18" s="48"/>
      <c r="P18" s="48">
        <v>32.227</v>
      </c>
      <c r="Q18" s="48"/>
    </row>
    <row r="19" spans="1:17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45">
        <v>5.409</v>
      </c>
      <c r="J19" s="48"/>
      <c r="K19" s="48"/>
      <c r="L19" s="48"/>
      <c r="M19" s="48"/>
      <c r="N19" s="48">
        <v>2.295</v>
      </c>
      <c r="O19" s="48">
        <v>3.099</v>
      </c>
      <c r="P19" s="48">
        <v>0.015</v>
      </c>
      <c r="Q19" s="48"/>
    </row>
    <row r="20" spans="1:17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45">
        <v>279.45599999999996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1.916</v>
      </c>
      <c r="Q20" s="45">
        <v>277.53999999999996</v>
      </c>
    </row>
    <row r="21" spans="1:17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45">
        <v>62.109</v>
      </c>
      <c r="J21" s="48"/>
      <c r="K21" s="48"/>
      <c r="L21" s="48"/>
      <c r="M21" s="48"/>
      <c r="N21" s="48"/>
      <c r="O21" s="48"/>
      <c r="P21" s="48"/>
      <c r="Q21" s="48">
        <v>62.109</v>
      </c>
    </row>
    <row r="22" spans="1:17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45">
        <v>164.027</v>
      </c>
      <c r="J22" s="48"/>
      <c r="K22" s="48"/>
      <c r="L22" s="48"/>
      <c r="M22" s="48"/>
      <c r="N22" s="48"/>
      <c r="O22" s="48"/>
      <c r="P22" s="48"/>
      <c r="Q22" s="48">
        <v>164.027</v>
      </c>
    </row>
    <row r="23" spans="1:17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45">
        <v>19.042</v>
      </c>
      <c r="J23" s="48"/>
      <c r="K23" s="48"/>
      <c r="L23" s="48"/>
      <c r="M23" s="48"/>
      <c r="N23" s="48"/>
      <c r="O23" s="48"/>
      <c r="P23" s="48">
        <v>1.817</v>
      </c>
      <c r="Q23" s="48">
        <v>17.225</v>
      </c>
    </row>
    <row r="24" spans="1:17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45">
        <v>34.278</v>
      </c>
      <c r="J24" s="48"/>
      <c r="K24" s="48"/>
      <c r="L24" s="48"/>
      <c r="M24" s="48"/>
      <c r="N24" s="48"/>
      <c r="O24" s="48"/>
      <c r="P24" s="48">
        <v>0.099</v>
      </c>
      <c r="Q24" s="48">
        <v>34.179</v>
      </c>
    </row>
    <row r="25" spans="1:17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45">
        <v>0.029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0.029</v>
      </c>
      <c r="Q25" s="45">
        <v>0</v>
      </c>
    </row>
    <row r="26" spans="1:17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45">
        <v>0.029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0.029</v>
      </c>
      <c r="Q26" s="45">
        <v>0</v>
      </c>
    </row>
    <row r="27" spans="1:17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45">
        <v>0</v>
      </c>
      <c r="J28" s="48"/>
      <c r="K28" s="48"/>
      <c r="L28" s="48"/>
      <c r="M28" s="48"/>
      <c r="N28" s="48"/>
      <c r="O28" s="48"/>
      <c r="P28" s="48"/>
      <c r="Q28" s="48"/>
    </row>
    <row r="29" spans="1:17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45">
        <v>0</v>
      </c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45">
        <v>0</v>
      </c>
      <c r="J30" s="48"/>
      <c r="K30" s="48"/>
      <c r="L30" s="48"/>
      <c r="M30" s="48"/>
      <c r="N30" s="48"/>
      <c r="O30" s="48"/>
      <c r="P30" s="48"/>
      <c r="Q30" s="48"/>
    </row>
    <row r="31" spans="1:17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45">
        <v>0</v>
      </c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45">
        <v>0</v>
      </c>
      <c r="J32" s="48"/>
      <c r="K32" s="48"/>
      <c r="L32" s="48"/>
      <c r="M32" s="48"/>
      <c r="N32" s="48"/>
      <c r="O32" s="48"/>
      <c r="P32" s="48"/>
      <c r="Q32" s="48"/>
    </row>
    <row r="33" spans="1:17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45">
        <v>0.029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0.029</v>
      </c>
      <c r="Q33" s="45">
        <v>0</v>
      </c>
    </row>
    <row r="34" spans="1:17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45">
        <v>0</v>
      </c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45">
        <v>0</v>
      </c>
      <c r="J35" s="48"/>
      <c r="K35" s="48"/>
      <c r="L35" s="48"/>
      <c r="M35" s="48"/>
      <c r="N35" s="48"/>
      <c r="O35" s="48"/>
      <c r="P35" s="48"/>
      <c r="Q35" s="48"/>
    </row>
    <row r="36" spans="1:17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45">
        <v>0.029</v>
      </c>
      <c r="J36" s="48"/>
      <c r="K36" s="48"/>
      <c r="L36" s="48"/>
      <c r="M36" s="48"/>
      <c r="N36" s="48"/>
      <c r="O36" s="48"/>
      <c r="P36" s="48">
        <v>0.029</v>
      </c>
      <c r="Q36" s="48"/>
    </row>
    <row r="37" spans="1:17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</row>
    <row r="38" spans="1:17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45">
        <v>0</v>
      </c>
      <c r="J38" s="48"/>
      <c r="K38" s="48"/>
      <c r="L38" s="48"/>
      <c r="M38" s="48"/>
      <c r="N38" s="48"/>
      <c r="O38" s="48"/>
      <c r="P38" s="48"/>
      <c r="Q38" s="48"/>
    </row>
    <row r="39" spans="1:17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45">
        <v>0</v>
      </c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45">
        <v>0</v>
      </c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91">
        <v>0</v>
      </c>
      <c r="J41" s="50"/>
      <c r="K41" s="50"/>
      <c r="L41" s="50"/>
      <c r="M41" s="50"/>
      <c r="N41" s="50"/>
      <c r="O41" s="50"/>
      <c r="P41" s="50"/>
      <c r="Q41" s="5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N23" sqref="N23"/>
    </sheetView>
  </sheetViews>
  <sheetFormatPr defaultColWidth="9.140625" defaultRowHeight="12.75"/>
  <sheetData>
    <row r="1" spans="1:17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  <c r="Q1" s="88"/>
    </row>
    <row r="2" spans="1:17" ht="15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  <c r="Q2" s="90"/>
    </row>
    <row r="3" spans="1:17" ht="15">
      <c r="A3" s="42" t="s">
        <v>52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  <c r="Q3" s="88"/>
    </row>
    <row r="4" spans="1:17" ht="15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  <c r="Q4" s="88"/>
    </row>
    <row r="5" spans="1:17" ht="12.75">
      <c r="A5" s="35"/>
      <c r="B5" s="6"/>
      <c r="C5" s="6"/>
      <c r="D5" s="6"/>
      <c r="E5" s="6"/>
      <c r="F5" s="6"/>
      <c r="G5" s="6"/>
      <c r="H5" s="6"/>
      <c r="I5" s="39"/>
      <c r="J5" s="64"/>
      <c r="K5" s="65"/>
      <c r="L5" s="65"/>
      <c r="M5" s="51"/>
      <c r="N5" s="51"/>
      <c r="P5" s="51"/>
      <c r="Q5" s="8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49</v>
      </c>
      <c r="N6" s="44" t="s">
        <v>30</v>
      </c>
      <c r="O6" s="44" t="s">
        <v>31</v>
      </c>
      <c r="P6" s="44" t="s">
        <v>32</v>
      </c>
      <c r="Q6" s="44" t="s">
        <v>33</v>
      </c>
    </row>
    <row r="7" spans="1:17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46">
        <v>1864.627289</v>
      </c>
      <c r="J7" s="46">
        <v>782.058</v>
      </c>
      <c r="K7" s="46">
        <v>110.28099999999999</v>
      </c>
      <c r="L7" s="46">
        <v>8.806</v>
      </c>
      <c r="M7" s="46">
        <v>0</v>
      </c>
      <c r="N7" s="46">
        <v>2.462</v>
      </c>
      <c r="O7" s="46">
        <v>3.714</v>
      </c>
      <c r="P7" s="46">
        <v>499.921026</v>
      </c>
      <c r="Q7" s="46">
        <v>457.385263</v>
      </c>
    </row>
    <row r="8" spans="1:17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45">
        <v>1864.609289</v>
      </c>
      <c r="J8" s="45">
        <v>782.058</v>
      </c>
      <c r="K8" s="45">
        <v>110.28099999999999</v>
      </c>
      <c r="L8" s="45">
        <v>8.806</v>
      </c>
      <c r="M8" s="45">
        <v>0</v>
      </c>
      <c r="N8" s="45">
        <v>2.462</v>
      </c>
      <c r="O8" s="45">
        <v>3.714</v>
      </c>
      <c r="P8" s="45">
        <v>499.903026</v>
      </c>
      <c r="Q8" s="45">
        <v>457.385263</v>
      </c>
    </row>
    <row r="9" spans="1:17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45">
        <v>1405.157026</v>
      </c>
      <c r="J9" s="45">
        <v>782.058</v>
      </c>
      <c r="K9" s="45">
        <v>110.28099999999999</v>
      </c>
      <c r="L9" s="45">
        <v>8.806</v>
      </c>
      <c r="M9" s="45">
        <v>0</v>
      </c>
      <c r="N9" s="45">
        <v>2.462</v>
      </c>
      <c r="O9" s="45">
        <v>3.714</v>
      </c>
      <c r="P9" s="45">
        <v>497.836026</v>
      </c>
      <c r="Q9" s="45">
        <v>0</v>
      </c>
    </row>
    <row r="10" spans="1:17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45">
        <v>1362.475</v>
      </c>
      <c r="J10" s="45">
        <v>782.058</v>
      </c>
      <c r="K10" s="45">
        <v>110.28099999999999</v>
      </c>
      <c r="L10" s="45">
        <v>8.806</v>
      </c>
      <c r="M10" s="45">
        <v>0</v>
      </c>
      <c r="N10" s="45">
        <v>0</v>
      </c>
      <c r="O10" s="45">
        <v>0</v>
      </c>
      <c r="P10" s="45">
        <v>461.33</v>
      </c>
      <c r="Q10" s="45">
        <v>0</v>
      </c>
    </row>
    <row r="11" spans="1:17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45">
        <v>808.4490000000001</v>
      </c>
      <c r="J11" s="48">
        <v>709.326</v>
      </c>
      <c r="K11" s="48">
        <v>90.984</v>
      </c>
      <c r="L11" s="48">
        <v>8.139</v>
      </c>
      <c r="M11" s="48"/>
      <c r="N11" s="48"/>
      <c r="O11" s="48"/>
      <c r="P11" s="48"/>
      <c r="Q11" s="48"/>
    </row>
    <row r="12" spans="1:17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45">
        <v>0</v>
      </c>
      <c r="J12" s="48"/>
      <c r="K12" s="48"/>
      <c r="L12" s="48"/>
      <c r="M12" s="48"/>
      <c r="N12" s="48"/>
      <c r="O12" s="48"/>
      <c r="P12" s="48"/>
      <c r="Q12" s="48"/>
    </row>
    <row r="13" spans="1:17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45">
        <v>92.696</v>
      </c>
      <c r="J13" s="48">
        <v>72.732</v>
      </c>
      <c r="K13" s="48">
        <v>19.297</v>
      </c>
      <c r="L13" s="48">
        <v>0.667</v>
      </c>
      <c r="M13" s="48">
        <v>0</v>
      </c>
      <c r="N13" s="48"/>
      <c r="O13" s="48"/>
      <c r="P13" s="48"/>
      <c r="Q13" s="48"/>
    </row>
    <row r="14" spans="1:17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45">
        <v>1.075</v>
      </c>
      <c r="J14" s="48"/>
      <c r="K14" s="48"/>
      <c r="L14" s="48"/>
      <c r="M14" s="48"/>
      <c r="N14" s="48"/>
      <c r="O14" s="48"/>
      <c r="P14" s="48">
        <v>1.075</v>
      </c>
      <c r="Q14" s="48"/>
    </row>
    <row r="15" spans="1:17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45">
        <v>460.255</v>
      </c>
      <c r="J15" s="48"/>
      <c r="K15" s="48"/>
      <c r="L15" s="48"/>
      <c r="M15" s="48"/>
      <c r="N15" s="48"/>
      <c r="O15" s="48"/>
      <c r="P15" s="48">
        <v>460.255</v>
      </c>
      <c r="Q15" s="48"/>
    </row>
    <row r="16" spans="1:17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45">
        <v>42.682026</v>
      </c>
      <c r="J16" s="45">
        <v>0</v>
      </c>
      <c r="K16" s="45">
        <v>0</v>
      </c>
      <c r="L16" s="45">
        <v>0</v>
      </c>
      <c r="M16" s="45">
        <v>0</v>
      </c>
      <c r="N16" s="45">
        <v>2.462</v>
      </c>
      <c r="O16" s="45">
        <v>3.714</v>
      </c>
      <c r="P16" s="45">
        <v>36.506026</v>
      </c>
      <c r="Q16" s="45">
        <v>0</v>
      </c>
    </row>
    <row r="17" spans="1:17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45">
        <v>0</v>
      </c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45">
        <v>36.496026</v>
      </c>
      <c r="J18" s="48"/>
      <c r="K18" s="48"/>
      <c r="L18" s="48"/>
      <c r="M18" s="48"/>
      <c r="N18" s="48"/>
      <c r="O18" s="48"/>
      <c r="P18" s="48">
        <v>36.496026</v>
      </c>
      <c r="Q18" s="48"/>
    </row>
    <row r="19" spans="1:17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45">
        <v>6.186</v>
      </c>
      <c r="J19" s="48"/>
      <c r="K19" s="48"/>
      <c r="L19" s="48"/>
      <c r="M19" s="48"/>
      <c r="N19" s="48">
        <v>2.462</v>
      </c>
      <c r="O19" s="48">
        <v>3.714</v>
      </c>
      <c r="P19" s="48">
        <v>0.01</v>
      </c>
      <c r="Q19" s="48"/>
    </row>
    <row r="20" spans="1:17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45">
        <v>459.452263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2.067</v>
      </c>
      <c r="Q20" s="45">
        <v>457.385263</v>
      </c>
    </row>
    <row r="21" spans="1:17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45">
        <v>69.663091</v>
      </c>
      <c r="J21" s="48"/>
      <c r="K21" s="48"/>
      <c r="L21" s="48"/>
      <c r="M21" s="48"/>
      <c r="N21" s="48"/>
      <c r="O21" s="48"/>
      <c r="P21" s="48"/>
      <c r="Q21" s="48">
        <v>69.663091</v>
      </c>
    </row>
    <row r="22" spans="1:17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45">
        <v>330.358068</v>
      </c>
      <c r="J22" s="48"/>
      <c r="K22" s="48"/>
      <c r="L22" s="48"/>
      <c r="M22" s="48"/>
      <c r="N22" s="48"/>
      <c r="O22" s="48"/>
      <c r="P22" s="48"/>
      <c r="Q22" s="48">
        <v>330.358068</v>
      </c>
    </row>
    <row r="23" spans="1:17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45">
        <v>20.541491</v>
      </c>
      <c r="J23" s="48"/>
      <c r="K23" s="48"/>
      <c r="L23" s="48"/>
      <c r="M23" s="48"/>
      <c r="N23" s="48"/>
      <c r="O23" s="48"/>
      <c r="P23" s="48">
        <v>1.69</v>
      </c>
      <c r="Q23" s="48">
        <v>18.851491</v>
      </c>
    </row>
    <row r="24" spans="1:17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45">
        <v>38.889613000000004</v>
      </c>
      <c r="J24" s="48"/>
      <c r="K24" s="48"/>
      <c r="L24" s="48"/>
      <c r="M24" s="48"/>
      <c r="N24" s="48"/>
      <c r="O24" s="48"/>
      <c r="P24" s="48">
        <v>0.377</v>
      </c>
      <c r="Q24" s="48">
        <v>38.512613</v>
      </c>
    </row>
    <row r="25" spans="1:17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45">
        <v>0.018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0.018</v>
      </c>
      <c r="Q25" s="45">
        <v>0</v>
      </c>
    </row>
    <row r="26" spans="1:17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45">
        <v>0.018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0.018</v>
      </c>
      <c r="Q26" s="45">
        <v>0</v>
      </c>
    </row>
    <row r="27" spans="1:17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45">
        <v>0</v>
      </c>
      <c r="J28" s="48"/>
      <c r="K28" s="48"/>
      <c r="L28" s="48"/>
      <c r="M28" s="48"/>
      <c r="N28" s="48"/>
      <c r="O28" s="48"/>
      <c r="P28" s="48"/>
      <c r="Q28" s="48"/>
    </row>
    <row r="29" spans="1:17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45">
        <v>0</v>
      </c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45">
        <v>0</v>
      </c>
      <c r="J30" s="48"/>
      <c r="K30" s="48"/>
      <c r="L30" s="48"/>
      <c r="M30" s="48"/>
      <c r="N30" s="48"/>
      <c r="O30" s="48"/>
      <c r="P30" s="48"/>
      <c r="Q30" s="48"/>
    </row>
    <row r="31" spans="1:17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45">
        <v>0</v>
      </c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45">
        <v>0</v>
      </c>
      <c r="J32" s="48"/>
      <c r="K32" s="48"/>
      <c r="L32" s="48"/>
      <c r="M32" s="48"/>
      <c r="N32" s="48"/>
      <c r="O32" s="48"/>
      <c r="P32" s="48"/>
      <c r="Q32" s="48"/>
    </row>
    <row r="33" spans="1:17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45">
        <v>0.018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0.018</v>
      </c>
      <c r="Q33" s="45">
        <v>0</v>
      </c>
    </row>
    <row r="34" spans="1:17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45">
        <v>0</v>
      </c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45">
        <v>0</v>
      </c>
      <c r="J35" s="48"/>
      <c r="K35" s="48"/>
      <c r="L35" s="48"/>
      <c r="M35" s="48"/>
      <c r="N35" s="48"/>
      <c r="O35" s="48"/>
      <c r="P35" s="48"/>
      <c r="Q35" s="48"/>
    </row>
    <row r="36" spans="1:17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45">
        <v>0.018</v>
      </c>
      <c r="J36" s="48"/>
      <c r="K36" s="48"/>
      <c r="L36" s="48"/>
      <c r="M36" s="48"/>
      <c r="N36" s="48"/>
      <c r="O36" s="48"/>
      <c r="P36" s="48">
        <v>0.018</v>
      </c>
      <c r="Q36" s="48"/>
    </row>
    <row r="37" spans="1:17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</row>
    <row r="38" spans="1:17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45">
        <v>0</v>
      </c>
      <c r="J38" s="48"/>
      <c r="K38" s="48"/>
      <c r="L38" s="48"/>
      <c r="M38" s="48"/>
      <c r="N38" s="48"/>
      <c r="O38" s="48"/>
      <c r="P38" s="48"/>
      <c r="Q38" s="48"/>
    </row>
    <row r="39" spans="1:17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45">
        <v>0</v>
      </c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45">
        <v>0</v>
      </c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91">
        <v>0</v>
      </c>
      <c r="J41" s="50"/>
      <c r="K41" s="50"/>
      <c r="L41" s="50"/>
      <c r="M41" s="50"/>
      <c r="N41" s="50"/>
      <c r="O41" s="50"/>
      <c r="P41" s="50"/>
      <c r="Q41" s="5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U12" sqref="U12"/>
    </sheetView>
  </sheetViews>
  <sheetFormatPr defaultColWidth="9.140625" defaultRowHeight="12.75"/>
  <sheetData>
    <row r="1" spans="1:17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  <c r="Q1" s="88"/>
    </row>
    <row r="2" spans="1:17" ht="15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  <c r="Q2" s="90"/>
    </row>
    <row r="3" spans="1:17" ht="15">
      <c r="A3" s="42" t="s">
        <v>53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  <c r="Q3" s="88"/>
    </row>
    <row r="4" spans="1:17" ht="15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  <c r="Q4" s="88"/>
    </row>
    <row r="5" spans="1:17" ht="12.75">
      <c r="A5" s="35"/>
      <c r="B5" s="6"/>
      <c r="C5" s="6"/>
      <c r="D5" s="6"/>
      <c r="E5" s="6"/>
      <c r="F5" s="6"/>
      <c r="G5" s="6"/>
      <c r="H5" s="6"/>
      <c r="I5" s="39"/>
      <c r="J5" s="64"/>
      <c r="K5" s="65"/>
      <c r="L5" s="65"/>
      <c r="M5" s="51"/>
      <c r="N5" s="51"/>
      <c r="P5" s="51"/>
      <c r="Q5" s="8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49</v>
      </c>
      <c r="N6" s="44" t="s">
        <v>30</v>
      </c>
      <c r="O6" s="44" t="s">
        <v>31</v>
      </c>
      <c r="P6" s="44" t="s">
        <v>32</v>
      </c>
      <c r="Q6" s="44" t="s">
        <v>33</v>
      </c>
    </row>
    <row r="7" spans="1:17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46">
        <v>2186.516</v>
      </c>
      <c r="J7" s="46">
        <v>904.703</v>
      </c>
      <c r="K7" s="46">
        <v>121.844</v>
      </c>
      <c r="L7" s="46">
        <v>9.765</v>
      </c>
      <c r="M7" s="46">
        <v>0.01</v>
      </c>
      <c r="N7" s="46">
        <v>1.758</v>
      </c>
      <c r="O7" s="46">
        <v>4.021</v>
      </c>
      <c r="P7" s="46">
        <v>500.005</v>
      </c>
      <c r="Q7" s="46">
        <v>644.41</v>
      </c>
    </row>
    <row r="8" spans="1:17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45">
        <v>2186.501</v>
      </c>
      <c r="J8" s="45">
        <v>904.703</v>
      </c>
      <c r="K8" s="45">
        <v>121.844</v>
      </c>
      <c r="L8" s="45">
        <v>9.765</v>
      </c>
      <c r="M8" s="45">
        <v>0.01</v>
      </c>
      <c r="N8" s="45">
        <v>1.758</v>
      </c>
      <c r="O8" s="45">
        <v>4.021</v>
      </c>
      <c r="P8" s="45">
        <v>499.99</v>
      </c>
      <c r="Q8" s="45">
        <v>644.41</v>
      </c>
    </row>
    <row r="9" spans="1:17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45">
        <v>1540.1820000000002</v>
      </c>
      <c r="J9" s="45">
        <v>904.703</v>
      </c>
      <c r="K9" s="45">
        <v>121.844</v>
      </c>
      <c r="L9" s="45">
        <v>9.765</v>
      </c>
      <c r="M9" s="45">
        <v>0.01</v>
      </c>
      <c r="N9" s="45">
        <v>1.758</v>
      </c>
      <c r="O9" s="45">
        <v>4.021</v>
      </c>
      <c r="P9" s="45">
        <v>498.081</v>
      </c>
      <c r="Q9" s="45">
        <v>0</v>
      </c>
    </row>
    <row r="10" spans="1:17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45">
        <v>1495.957</v>
      </c>
      <c r="J10" s="45">
        <v>904.703</v>
      </c>
      <c r="K10" s="45">
        <v>121.844</v>
      </c>
      <c r="L10" s="45">
        <v>9.765</v>
      </c>
      <c r="M10" s="45">
        <v>0.01</v>
      </c>
      <c r="N10" s="45">
        <v>0</v>
      </c>
      <c r="O10" s="45">
        <v>0</v>
      </c>
      <c r="P10" s="45">
        <v>459.635</v>
      </c>
      <c r="Q10" s="45">
        <v>0</v>
      </c>
    </row>
    <row r="11" spans="1:17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45">
        <v>943.5199999999999</v>
      </c>
      <c r="J11" s="48">
        <v>833.189</v>
      </c>
      <c r="K11" s="48">
        <v>101.219</v>
      </c>
      <c r="L11" s="48">
        <v>9.112</v>
      </c>
      <c r="M11" s="48"/>
      <c r="N11" s="48"/>
      <c r="O11" s="48"/>
      <c r="P11" s="48"/>
      <c r="Q11" s="48"/>
    </row>
    <row r="12" spans="1:17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45">
        <v>0</v>
      </c>
      <c r="J12" s="48"/>
      <c r="K12" s="48"/>
      <c r="L12" s="48"/>
      <c r="M12" s="48"/>
      <c r="N12" s="48"/>
      <c r="O12" s="48"/>
      <c r="P12" s="48"/>
      <c r="Q12" s="48"/>
    </row>
    <row r="13" spans="1:17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45">
        <v>92.802</v>
      </c>
      <c r="J13" s="48">
        <v>71.514</v>
      </c>
      <c r="K13" s="48">
        <v>20.625</v>
      </c>
      <c r="L13" s="48">
        <v>0.653</v>
      </c>
      <c r="M13" s="48">
        <v>0.01</v>
      </c>
      <c r="N13" s="48"/>
      <c r="O13" s="48"/>
      <c r="P13" s="48"/>
      <c r="Q13" s="48"/>
    </row>
    <row r="14" spans="1:17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45">
        <v>1.113</v>
      </c>
      <c r="J14" s="48"/>
      <c r="K14" s="48"/>
      <c r="L14" s="48"/>
      <c r="M14" s="48"/>
      <c r="N14" s="48"/>
      <c r="O14" s="48"/>
      <c r="P14" s="48">
        <v>1.113</v>
      </c>
      <c r="Q14" s="48"/>
    </row>
    <row r="15" spans="1:17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45">
        <v>458.522</v>
      </c>
      <c r="J15" s="48"/>
      <c r="K15" s="48"/>
      <c r="L15" s="48"/>
      <c r="M15" s="48"/>
      <c r="N15" s="48"/>
      <c r="O15" s="48"/>
      <c r="P15" s="48">
        <v>458.522</v>
      </c>
      <c r="Q15" s="48"/>
    </row>
    <row r="16" spans="1:17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45">
        <v>44.22500000000001</v>
      </c>
      <c r="J16" s="45">
        <v>0</v>
      </c>
      <c r="K16" s="45">
        <v>0</v>
      </c>
      <c r="L16" s="45">
        <v>0</v>
      </c>
      <c r="M16" s="45">
        <v>0</v>
      </c>
      <c r="N16" s="45">
        <v>1.758</v>
      </c>
      <c r="O16" s="45">
        <v>4.021</v>
      </c>
      <c r="P16" s="45">
        <v>38.446000000000005</v>
      </c>
      <c r="Q16" s="45">
        <v>0</v>
      </c>
    </row>
    <row r="17" spans="1:17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45">
        <v>0</v>
      </c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45">
        <v>38.438</v>
      </c>
      <c r="J18" s="48"/>
      <c r="K18" s="48"/>
      <c r="L18" s="48"/>
      <c r="M18" s="48"/>
      <c r="N18" s="48"/>
      <c r="O18" s="48"/>
      <c r="P18" s="48">
        <v>38.438</v>
      </c>
      <c r="Q18" s="48"/>
    </row>
    <row r="19" spans="1:17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45">
        <v>5.787</v>
      </c>
      <c r="J19" s="48"/>
      <c r="K19" s="48"/>
      <c r="L19" s="48"/>
      <c r="M19" s="48"/>
      <c r="N19" s="48">
        <v>1.758</v>
      </c>
      <c r="O19" s="48">
        <v>4.021</v>
      </c>
      <c r="P19" s="48">
        <v>0.008</v>
      </c>
      <c r="Q19" s="48"/>
    </row>
    <row r="20" spans="1:17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45">
        <v>646.319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1.909</v>
      </c>
      <c r="Q20" s="45">
        <v>644.41</v>
      </c>
    </row>
    <row r="21" spans="1:17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45">
        <v>77.361</v>
      </c>
      <c r="J21" s="48"/>
      <c r="K21" s="48"/>
      <c r="L21" s="48"/>
      <c r="M21" s="48"/>
      <c r="N21" s="48"/>
      <c r="O21" s="48"/>
      <c r="P21" s="48"/>
      <c r="Q21" s="48">
        <v>77.361</v>
      </c>
    </row>
    <row r="22" spans="1:17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45">
        <v>499.669</v>
      </c>
      <c r="J22" s="48"/>
      <c r="K22" s="48"/>
      <c r="L22" s="48"/>
      <c r="M22" s="48"/>
      <c r="N22" s="48"/>
      <c r="O22" s="48"/>
      <c r="P22" s="48"/>
      <c r="Q22" s="48">
        <v>499.669</v>
      </c>
    </row>
    <row r="23" spans="1:17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45">
        <v>23.967</v>
      </c>
      <c r="J23" s="48"/>
      <c r="K23" s="48"/>
      <c r="L23" s="48"/>
      <c r="M23" s="48"/>
      <c r="N23" s="48"/>
      <c r="O23" s="48"/>
      <c r="P23" s="48">
        <v>1.689</v>
      </c>
      <c r="Q23" s="48">
        <v>22.278</v>
      </c>
    </row>
    <row r="24" spans="1:17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45">
        <v>45.321999999999996</v>
      </c>
      <c r="J24" s="48"/>
      <c r="K24" s="48"/>
      <c r="L24" s="48"/>
      <c r="M24" s="48"/>
      <c r="N24" s="48"/>
      <c r="O24" s="48"/>
      <c r="P24" s="48">
        <v>0.22</v>
      </c>
      <c r="Q24" s="48">
        <v>45.102</v>
      </c>
    </row>
    <row r="25" spans="1:17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45">
        <v>0.015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0.015</v>
      </c>
      <c r="Q25" s="45">
        <v>0</v>
      </c>
    </row>
    <row r="26" spans="1:17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45">
        <v>0.015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0.015</v>
      </c>
      <c r="Q26" s="45">
        <v>0</v>
      </c>
    </row>
    <row r="27" spans="1:17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45">
        <v>0</v>
      </c>
      <c r="J28" s="48"/>
      <c r="K28" s="48"/>
      <c r="L28" s="48"/>
      <c r="M28" s="48"/>
      <c r="N28" s="48"/>
      <c r="O28" s="48"/>
      <c r="P28" s="48"/>
      <c r="Q28" s="48"/>
    </row>
    <row r="29" spans="1:17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45">
        <v>0</v>
      </c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45">
        <v>0</v>
      </c>
      <c r="J30" s="48"/>
      <c r="K30" s="48"/>
      <c r="L30" s="48"/>
      <c r="M30" s="48"/>
      <c r="N30" s="48"/>
      <c r="O30" s="48"/>
      <c r="P30" s="48"/>
      <c r="Q30" s="48"/>
    </row>
    <row r="31" spans="1:17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45">
        <v>0</v>
      </c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45">
        <v>0</v>
      </c>
      <c r="J32" s="48"/>
      <c r="K32" s="48"/>
      <c r="L32" s="48"/>
      <c r="M32" s="48"/>
      <c r="N32" s="48"/>
      <c r="O32" s="48"/>
      <c r="P32" s="48"/>
      <c r="Q32" s="48"/>
    </row>
    <row r="33" spans="1:17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45">
        <v>0.015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0.015</v>
      </c>
      <c r="Q33" s="45">
        <v>0</v>
      </c>
    </row>
    <row r="34" spans="1:17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45">
        <v>0</v>
      </c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45">
        <v>0</v>
      </c>
      <c r="J35" s="48"/>
      <c r="K35" s="48"/>
      <c r="L35" s="48"/>
      <c r="M35" s="48"/>
      <c r="N35" s="48"/>
      <c r="O35" s="48"/>
      <c r="P35" s="48"/>
      <c r="Q35" s="48"/>
    </row>
    <row r="36" spans="1:17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45">
        <v>0.015</v>
      </c>
      <c r="J36" s="48"/>
      <c r="K36" s="48"/>
      <c r="L36" s="48"/>
      <c r="M36" s="48"/>
      <c r="N36" s="48"/>
      <c r="O36" s="48"/>
      <c r="P36" s="48">
        <v>0.015</v>
      </c>
      <c r="Q36" s="48"/>
    </row>
    <row r="37" spans="1:17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</row>
    <row r="38" spans="1:17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45">
        <v>0</v>
      </c>
      <c r="J38" s="48"/>
      <c r="K38" s="48"/>
      <c r="L38" s="48"/>
      <c r="M38" s="48"/>
      <c r="N38" s="48"/>
      <c r="O38" s="48"/>
      <c r="P38" s="48"/>
      <c r="Q38" s="48"/>
    </row>
    <row r="39" spans="1:17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45">
        <v>0</v>
      </c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45">
        <v>0</v>
      </c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91">
        <v>0</v>
      </c>
      <c r="J41" s="50"/>
      <c r="K41" s="50"/>
      <c r="L41" s="50"/>
      <c r="M41" s="50"/>
      <c r="N41" s="50"/>
      <c r="O41" s="50"/>
      <c r="P41" s="50"/>
      <c r="Q41" s="5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35.00390625" style="6" customWidth="1"/>
    <col min="8" max="8" width="14.57421875" style="6" customWidth="1"/>
    <col min="9" max="9" width="10.7109375" style="39" customWidth="1"/>
    <col min="10" max="16" width="9.7109375" style="52" customWidth="1"/>
    <col min="17" max="16384" width="9.140625" style="41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40"/>
      <c r="K1" s="40"/>
      <c r="L1" s="40"/>
      <c r="M1" s="40"/>
      <c r="N1" s="40"/>
      <c r="O1" s="40"/>
      <c r="P1" s="40"/>
    </row>
    <row r="2" spans="1:16" ht="15">
      <c r="A2" s="42" t="s">
        <v>34</v>
      </c>
      <c r="B2" s="7"/>
      <c r="C2" s="8"/>
      <c r="D2" s="8"/>
      <c r="E2" s="8"/>
      <c r="F2" s="8"/>
      <c r="G2" s="8"/>
      <c r="H2" s="9"/>
      <c r="I2" s="10"/>
      <c r="J2" s="43"/>
      <c r="K2" s="43"/>
      <c r="L2" s="43"/>
      <c r="M2" s="43"/>
      <c r="N2" s="43"/>
      <c r="O2" s="43"/>
      <c r="P2" s="43"/>
    </row>
    <row r="3" spans="2:16" ht="12.75">
      <c r="B3" s="36"/>
      <c r="C3" s="8"/>
      <c r="E3" s="37"/>
      <c r="F3" s="37"/>
      <c r="I3" s="51"/>
      <c r="J3" s="51"/>
      <c r="K3" s="51"/>
      <c r="L3" s="51"/>
      <c r="M3" s="51"/>
      <c r="N3" s="51"/>
      <c r="O3" s="51"/>
      <c r="P3" s="51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</row>
    <row r="5" spans="1:16" ht="12.75">
      <c r="A5" s="58" t="s">
        <v>0</v>
      </c>
      <c r="B5" s="20">
        <v>1120000</v>
      </c>
      <c r="C5" s="30" t="s">
        <v>1</v>
      </c>
      <c r="D5" s="31"/>
      <c r="E5" s="31"/>
      <c r="F5" s="31"/>
      <c r="G5" s="31"/>
      <c r="H5" s="31"/>
      <c r="I5" s="46">
        <f aca="true" t="shared" si="0" ref="I5:P5">I6+I23</f>
        <v>651.6992600000001</v>
      </c>
      <c r="J5" s="46">
        <f t="shared" si="0"/>
        <v>354.308</v>
      </c>
      <c r="K5" s="46">
        <f t="shared" si="0"/>
        <v>78.475</v>
      </c>
      <c r="L5" s="46">
        <f t="shared" si="0"/>
        <v>8.277</v>
      </c>
      <c r="M5" s="46">
        <f t="shared" si="0"/>
        <v>0.339</v>
      </c>
      <c r="N5" s="46">
        <f t="shared" si="0"/>
        <v>0.002</v>
      </c>
      <c r="O5" s="46">
        <f t="shared" si="0"/>
        <v>136.929</v>
      </c>
      <c r="P5" s="46">
        <f t="shared" si="0"/>
        <v>73.36926</v>
      </c>
    </row>
    <row r="6" spans="1:16" ht="12.75">
      <c r="A6" s="59" t="s">
        <v>2</v>
      </c>
      <c r="B6" s="20">
        <v>1121000</v>
      </c>
      <c r="C6" s="17"/>
      <c r="D6" s="18" t="s">
        <v>3</v>
      </c>
      <c r="E6" s="18"/>
      <c r="F6" s="18"/>
      <c r="G6" s="18"/>
      <c r="H6" s="18"/>
      <c r="I6" s="45">
        <f aca="true" t="shared" si="1" ref="I6:P6">I7+I18</f>
        <v>651.6992600000001</v>
      </c>
      <c r="J6" s="45">
        <f t="shared" si="1"/>
        <v>354.308</v>
      </c>
      <c r="K6" s="45">
        <f t="shared" si="1"/>
        <v>78.475</v>
      </c>
      <c r="L6" s="45">
        <f t="shared" si="1"/>
        <v>8.277</v>
      </c>
      <c r="M6" s="45">
        <f t="shared" si="1"/>
        <v>0.339</v>
      </c>
      <c r="N6" s="45">
        <f t="shared" si="1"/>
        <v>0.002</v>
      </c>
      <c r="O6" s="45">
        <f t="shared" si="1"/>
        <v>136.929</v>
      </c>
      <c r="P6" s="45">
        <f t="shared" si="1"/>
        <v>73.36926</v>
      </c>
    </row>
    <row r="7" spans="1:16" ht="12.75">
      <c r="A7" s="59" t="s">
        <v>4</v>
      </c>
      <c r="B7" s="20">
        <v>1121100</v>
      </c>
      <c r="C7" s="17"/>
      <c r="D7" s="18"/>
      <c r="E7" s="18" t="s">
        <v>5</v>
      </c>
      <c r="F7" s="18"/>
      <c r="G7" s="18"/>
      <c r="H7" s="18"/>
      <c r="I7" s="45">
        <f aca="true" t="shared" si="2" ref="I7:I22">SUM(J7:P7)</f>
        <v>578.33</v>
      </c>
      <c r="J7" s="45">
        <f aca="true" t="shared" si="3" ref="J7:P7">J8+J14</f>
        <v>354.308</v>
      </c>
      <c r="K7" s="45">
        <f t="shared" si="3"/>
        <v>78.475</v>
      </c>
      <c r="L7" s="45">
        <f t="shared" si="3"/>
        <v>8.277</v>
      </c>
      <c r="M7" s="45">
        <f t="shared" si="3"/>
        <v>0.339</v>
      </c>
      <c r="N7" s="45">
        <f t="shared" si="3"/>
        <v>0.002</v>
      </c>
      <c r="O7" s="45">
        <f t="shared" si="3"/>
        <v>136.929</v>
      </c>
      <c r="P7" s="45">
        <f t="shared" si="3"/>
        <v>0</v>
      </c>
    </row>
    <row r="8" spans="1:16" ht="12.75">
      <c r="A8" s="59" t="s">
        <v>6</v>
      </c>
      <c r="B8" s="20">
        <v>1121110</v>
      </c>
      <c r="C8" s="17"/>
      <c r="D8" s="18"/>
      <c r="E8" s="19"/>
      <c r="F8" s="18" t="s">
        <v>7</v>
      </c>
      <c r="G8" s="18"/>
      <c r="H8" s="18"/>
      <c r="I8" s="45">
        <f t="shared" si="2"/>
        <v>544.362</v>
      </c>
      <c r="J8" s="45">
        <f aca="true" t="shared" si="4" ref="J8:P8">J9+J10+J11+J12+J13</f>
        <v>354.308</v>
      </c>
      <c r="K8" s="45">
        <f t="shared" si="4"/>
        <v>78.475</v>
      </c>
      <c r="L8" s="45">
        <f t="shared" si="4"/>
        <v>8.277</v>
      </c>
      <c r="M8" s="45">
        <f t="shared" si="4"/>
        <v>0</v>
      </c>
      <c r="N8" s="45">
        <f t="shared" si="4"/>
        <v>0</v>
      </c>
      <c r="O8" s="45">
        <f t="shared" si="4"/>
        <v>103.302</v>
      </c>
      <c r="P8" s="45">
        <f t="shared" si="4"/>
        <v>0</v>
      </c>
    </row>
    <row r="9" spans="1:16" ht="12.75">
      <c r="A9" s="60" t="s">
        <v>8</v>
      </c>
      <c r="B9" s="32">
        <v>1121111</v>
      </c>
      <c r="C9" s="21"/>
      <c r="D9" s="22"/>
      <c r="E9" s="23"/>
      <c r="F9" s="22"/>
      <c r="G9" s="22" t="s">
        <v>9</v>
      </c>
      <c r="H9" s="22"/>
      <c r="I9" s="53">
        <f t="shared" si="2"/>
        <v>363.04600000000005</v>
      </c>
      <c r="J9" s="54">
        <v>286.071</v>
      </c>
      <c r="K9" s="54">
        <v>69.548</v>
      </c>
      <c r="L9" s="54">
        <v>7.427</v>
      </c>
      <c r="M9" s="54"/>
      <c r="N9" s="54"/>
      <c r="O9" s="54"/>
      <c r="P9" s="54"/>
    </row>
    <row r="10" spans="1:16" ht="12.75">
      <c r="A10" s="60" t="s">
        <v>2</v>
      </c>
      <c r="B10" s="33">
        <v>1121112</v>
      </c>
      <c r="C10" s="24"/>
      <c r="D10" s="29"/>
      <c r="E10" s="25"/>
      <c r="F10" s="29"/>
      <c r="G10" s="29" t="s">
        <v>10</v>
      </c>
      <c r="H10" s="29"/>
      <c r="I10" s="53">
        <f t="shared" si="2"/>
        <v>0</v>
      </c>
      <c r="J10" s="54"/>
      <c r="K10" s="54"/>
      <c r="L10" s="54"/>
      <c r="M10" s="54"/>
      <c r="N10" s="54"/>
      <c r="O10" s="54"/>
      <c r="P10" s="54"/>
    </row>
    <row r="11" spans="1:16" ht="12.75">
      <c r="A11" s="60" t="s">
        <v>11</v>
      </c>
      <c r="B11" s="33">
        <v>1121113</v>
      </c>
      <c r="C11" s="24"/>
      <c r="D11" s="29"/>
      <c r="E11" s="25"/>
      <c r="F11" s="29"/>
      <c r="G11" s="29" t="s">
        <v>12</v>
      </c>
      <c r="H11" s="29"/>
      <c r="I11" s="53">
        <f t="shared" si="2"/>
        <v>78.01399999999998</v>
      </c>
      <c r="J11" s="54">
        <v>68.237</v>
      </c>
      <c r="K11" s="54">
        <v>8.927</v>
      </c>
      <c r="L11" s="54">
        <v>0.85</v>
      </c>
      <c r="M11" s="54"/>
      <c r="N11" s="54"/>
      <c r="O11" s="54"/>
      <c r="P11" s="54"/>
    </row>
    <row r="12" spans="1:16" ht="12.75">
      <c r="A12" s="60" t="s">
        <v>2</v>
      </c>
      <c r="B12" s="33">
        <v>1121114</v>
      </c>
      <c r="C12" s="24"/>
      <c r="D12" s="29"/>
      <c r="E12" s="25"/>
      <c r="F12" s="29"/>
      <c r="G12" s="29" t="s">
        <v>13</v>
      </c>
      <c r="H12" s="29"/>
      <c r="I12" s="53">
        <f t="shared" si="2"/>
        <v>0</v>
      </c>
      <c r="J12" s="54"/>
      <c r="K12" s="54"/>
      <c r="L12" s="54"/>
      <c r="M12" s="54"/>
      <c r="N12" s="54"/>
      <c r="O12" s="54"/>
      <c r="P12" s="54"/>
    </row>
    <row r="13" spans="1:16" ht="12.75">
      <c r="A13" s="60" t="s">
        <v>14</v>
      </c>
      <c r="B13" s="33">
        <v>1121115</v>
      </c>
      <c r="C13" s="24"/>
      <c r="D13" s="29"/>
      <c r="E13" s="25"/>
      <c r="F13" s="29"/>
      <c r="G13" s="22" t="s">
        <v>15</v>
      </c>
      <c r="H13" s="29"/>
      <c r="I13" s="53">
        <f t="shared" si="2"/>
        <v>103.302</v>
      </c>
      <c r="J13" s="54"/>
      <c r="K13" s="54"/>
      <c r="L13" s="54"/>
      <c r="M13" s="54"/>
      <c r="N13" s="54"/>
      <c r="O13" s="54">
        <v>103.302</v>
      </c>
      <c r="P13" s="54"/>
    </row>
    <row r="14" spans="1:16" ht="12.75">
      <c r="A14" s="59" t="s">
        <v>16</v>
      </c>
      <c r="B14" s="20">
        <v>1121120</v>
      </c>
      <c r="C14" s="17"/>
      <c r="D14" s="18"/>
      <c r="E14" s="19"/>
      <c r="F14" s="18" t="s">
        <v>17</v>
      </c>
      <c r="G14" s="18"/>
      <c r="H14" s="18"/>
      <c r="I14" s="45">
        <f t="shared" si="2"/>
        <v>33.968</v>
      </c>
      <c r="J14" s="45">
        <f aca="true" t="shared" si="5" ref="J14:P14">J15+J16+J17</f>
        <v>0</v>
      </c>
      <c r="K14" s="45">
        <f t="shared" si="5"/>
        <v>0</v>
      </c>
      <c r="L14" s="45">
        <f t="shared" si="5"/>
        <v>0</v>
      </c>
      <c r="M14" s="45">
        <f t="shared" si="5"/>
        <v>0.339</v>
      </c>
      <c r="N14" s="45">
        <f t="shared" si="5"/>
        <v>0.002</v>
      </c>
      <c r="O14" s="45">
        <f t="shared" si="5"/>
        <v>33.627</v>
      </c>
      <c r="P14" s="45">
        <f t="shared" si="5"/>
        <v>0</v>
      </c>
    </row>
    <row r="15" spans="1:16" ht="12.75">
      <c r="A15" s="60"/>
      <c r="B15" s="33">
        <v>1121121</v>
      </c>
      <c r="C15" s="24"/>
      <c r="D15" s="29"/>
      <c r="E15" s="25"/>
      <c r="F15" s="29"/>
      <c r="G15" s="29" t="s">
        <v>12</v>
      </c>
      <c r="H15" s="29"/>
      <c r="I15" s="53">
        <f t="shared" si="2"/>
        <v>0</v>
      </c>
      <c r="J15" s="54"/>
      <c r="K15" s="54"/>
      <c r="L15" s="54"/>
      <c r="M15" s="54"/>
      <c r="N15" s="54"/>
      <c r="O15" s="54"/>
      <c r="P15" s="54"/>
    </row>
    <row r="16" spans="1:16" ht="12.75">
      <c r="A16" s="60"/>
      <c r="B16" s="33">
        <v>1121122</v>
      </c>
      <c r="C16" s="24"/>
      <c r="D16" s="29"/>
      <c r="E16" s="25"/>
      <c r="F16" s="29"/>
      <c r="G16" s="29" t="s">
        <v>13</v>
      </c>
      <c r="H16" s="29"/>
      <c r="I16" s="53">
        <f t="shared" si="2"/>
        <v>32.808</v>
      </c>
      <c r="J16" s="54"/>
      <c r="K16" s="54"/>
      <c r="L16" s="54"/>
      <c r="M16" s="54"/>
      <c r="N16" s="54"/>
      <c r="O16" s="55">
        <v>32.808</v>
      </c>
      <c r="P16" s="54"/>
    </row>
    <row r="17" spans="1:16" ht="12.75">
      <c r="A17" s="59" t="s">
        <v>0</v>
      </c>
      <c r="B17" s="32">
        <v>1121123</v>
      </c>
      <c r="C17" s="21"/>
      <c r="D17" s="22"/>
      <c r="E17" s="23"/>
      <c r="F17" s="22"/>
      <c r="G17" s="22" t="s">
        <v>18</v>
      </c>
      <c r="H17" s="22"/>
      <c r="I17" s="53">
        <f t="shared" si="2"/>
        <v>1.16</v>
      </c>
      <c r="J17" s="54"/>
      <c r="K17" s="54"/>
      <c r="L17" s="54"/>
      <c r="M17" s="54">
        <v>0.339</v>
      </c>
      <c r="N17" s="54">
        <v>0.002</v>
      </c>
      <c r="O17" s="56">
        <v>0.819</v>
      </c>
      <c r="P17" s="54"/>
    </row>
    <row r="18" spans="1:16" ht="12.75">
      <c r="A18" s="60" t="s">
        <v>2</v>
      </c>
      <c r="B18" s="20">
        <v>1121200</v>
      </c>
      <c r="C18" s="17"/>
      <c r="D18" s="18"/>
      <c r="E18" s="18" t="s">
        <v>19</v>
      </c>
      <c r="F18" s="19"/>
      <c r="G18" s="18"/>
      <c r="H18" s="18"/>
      <c r="I18" s="45">
        <f t="shared" si="2"/>
        <v>73.36926</v>
      </c>
      <c r="J18" s="45">
        <f aca="true" t="shared" si="6" ref="J18:P18">SUM(J19:J22)</f>
        <v>0</v>
      </c>
      <c r="K18" s="45">
        <f t="shared" si="6"/>
        <v>0</v>
      </c>
      <c r="L18" s="45">
        <f t="shared" si="6"/>
        <v>0</v>
      </c>
      <c r="M18" s="45">
        <f t="shared" si="6"/>
        <v>0</v>
      </c>
      <c r="N18" s="45">
        <f t="shared" si="6"/>
        <v>0</v>
      </c>
      <c r="O18" s="45">
        <f t="shared" si="6"/>
        <v>0</v>
      </c>
      <c r="P18" s="45">
        <f t="shared" si="6"/>
        <v>73.36926</v>
      </c>
    </row>
    <row r="19" spans="1:16" ht="12.75">
      <c r="A19" s="60" t="s">
        <v>4</v>
      </c>
      <c r="B19" s="33">
        <v>1121201</v>
      </c>
      <c r="C19" s="24"/>
      <c r="D19" s="29"/>
      <c r="E19" s="25"/>
      <c r="F19" s="29" t="s">
        <v>20</v>
      </c>
      <c r="G19" s="29"/>
      <c r="H19" s="29"/>
      <c r="I19" s="53">
        <f t="shared" si="2"/>
        <v>39.668141</v>
      </c>
      <c r="J19" s="54"/>
      <c r="K19" s="54"/>
      <c r="L19" s="54"/>
      <c r="M19" s="54"/>
      <c r="N19" s="54"/>
      <c r="O19" s="54"/>
      <c r="P19" s="54">
        <v>39.668141</v>
      </c>
    </row>
    <row r="20" spans="1:16" ht="12.75">
      <c r="A20" s="60" t="s">
        <v>6</v>
      </c>
      <c r="B20" s="33">
        <v>1121202</v>
      </c>
      <c r="C20" s="24"/>
      <c r="D20" s="29"/>
      <c r="E20" s="25"/>
      <c r="F20" s="29" t="s">
        <v>21</v>
      </c>
      <c r="G20" s="29"/>
      <c r="H20" s="29"/>
      <c r="I20" s="53">
        <f t="shared" si="2"/>
        <v>29.001</v>
      </c>
      <c r="J20" s="54"/>
      <c r="K20" s="54"/>
      <c r="L20" s="54"/>
      <c r="M20" s="54"/>
      <c r="N20" s="54"/>
      <c r="O20" s="54"/>
      <c r="P20" s="54">
        <v>29.001</v>
      </c>
    </row>
    <row r="21" spans="1:16" ht="12.75">
      <c r="A21" s="60" t="s">
        <v>8</v>
      </c>
      <c r="B21" s="33">
        <v>1121203</v>
      </c>
      <c r="C21" s="24"/>
      <c r="D21" s="29"/>
      <c r="E21" s="25"/>
      <c r="F21" s="29" t="s">
        <v>22</v>
      </c>
      <c r="G21" s="29"/>
      <c r="H21" s="29"/>
      <c r="I21" s="53">
        <f t="shared" si="2"/>
        <v>1.069012</v>
      </c>
      <c r="J21" s="54"/>
      <c r="K21" s="54"/>
      <c r="L21" s="54"/>
      <c r="M21" s="54"/>
      <c r="N21" s="54"/>
      <c r="O21" s="54"/>
      <c r="P21" s="54">
        <v>1.069012</v>
      </c>
    </row>
    <row r="22" spans="1:16" ht="12.75">
      <c r="A22" s="59" t="s">
        <v>2</v>
      </c>
      <c r="B22" s="33">
        <v>1121204</v>
      </c>
      <c r="C22" s="24"/>
      <c r="D22" s="29"/>
      <c r="E22" s="25"/>
      <c r="F22" s="29" t="s">
        <v>23</v>
      </c>
      <c r="G22" s="29"/>
      <c r="H22" s="29"/>
      <c r="I22" s="53">
        <f t="shared" si="2"/>
        <v>3.631107</v>
      </c>
      <c r="J22" s="54"/>
      <c r="K22" s="54"/>
      <c r="L22" s="54"/>
      <c r="M22" s="54"/>
      <c r="N22" s="54"/>
      <c r="O22" s="54"/>
      <c r="P22" s="54">
        <v>3.631107</v>
      </c>
    </row>
    <row r="23" spans="1:16" ht="12.75">
      <c r="A23" s="59" t="s">
        <v>11</v>
      </c>
      <c r="B23" s="20">
        <v>1122000</v>
      </c>
      <c r="C23" s="17"/>
      <c r="D23" s="18" t="s">
        <v>24</v>
      </c>
      <c r="E23" s="18"/>
      <c r="F23" s="18"/>
      <c r="G23" s="18"/>
      <c r="H23" s="18"/>
      <c r="I23" s="45">
        <f aca="true" t="shared" si="7" ref="I23:P23">I24+I35</f>
        <v>0</v>
      </c>
      <c r="J23" s="45">
        <f t="shared" si="7"/>
        <v>0</v>
      </c>
      <c r="K23" s="45">
        <f t="shared" si="7"/>
        <v>0</v>
      </c>
      <c r="L23" s="45">
        <f t="shared" si="7"/>
        <v>0</v>
      </c>
      <c r="M23" s="45">
        <f t="shared" si="7"/>
        <v>0</v>
      </c>
      <c r="N23" s="45">
        <f t="shared" si="7"/>
        <v>0</v>
      </c>
      <c r="O23" s="45">
        <f t="shared" si="7"/>
        <v>0</v>
      </c>
      <c r="P23" s="45">
        <f t="shared" si="7"/>
        <v>0</v>
      </c>
    </row>
    <row r="24" spans="1:16" ht="12.75">
      <c r="A24" s="59" t="s">
        <v>2</v>
      </c>
      <c r="B24" s="20">
        <v>1122100</v>
      </c>
      <c r="C24" s="17"/>
      <c r="D24" s="18"/>
      <c r="E24" s="18" t="s">
        <v>5</v>
      </c>
      <c r="F24" s="18"/>
      <c r="G24" s="18"/>
      <c r="H24" s="18"/>
      <c r="I24" s="45">
        <f aca="true" t="shared" si="8" ref="I24:I39">SUM(J24:P24)</f>
        <v>0</v>
      </c>
      <c r="J24" s="45">
        <f aca="true" t="shared" si="9" ref="J24:P24">J25+J31</f>
        <v>0</v>
      </c>
      <c r="K24" s="45">
        <f t="shared" si="9"/>
        <v>0</v>
      </c>
      <c r="L24" s="45">
        <f t="shared" si="9"/>
        <v>0</v>
      </c>
      <c r="M24" s="45">
        <f t="shared" si="9"/>
        <v>0</v>
      </c>
      <c r="N24" s="45">
        <f t="shared" si="9"/>
        <v>0</v>
      </c>
      <c r="O24" s="45">
        <f t="shared" si="9"/>
        <v>0</v>
      </c>
      <c r="P24" s="45">
        <f t="shared" si="9"/>
        <v>0</v>
      </c>
    </row>
    <row r="25" spans="1:16" ht="12.75">
      <c r="A25" s="59" t="s">
        <v>14</v>
      </c>
      <c r="B25" s="20">
        <v>1122110</v>
      </c>
      <c r="C25" s="17"/>
      <c r="D25" s="18"/>
      <c r="E25" s="19"/>
      <c r="F25" s="18" t="s">
        <v>7</v>
      </c>
      <c r="G25" s="18"/>
      <c r="H25" s="18"/>
      <c r="I25" s="45">
        <f t="shared" si="8"/>
        <v>0</v>
      </c>
      <c r="J25" s="45">
        <f aca="true" t="shared" si="10" ref="J25:P25">J26+J27+J28+J29+J30</f>
        <v>0</v>
      </c>
      <c r="K25" s="45">
        <f t="shared" si="10"/>
        <v>0</v>
      </c>
      <c r="L25" s="45">
        <f t="shared" si="10"/>
        <v>0</v>
      </c>
      <c r="M25" s="45">
        <f t="shared" si="10"/>
        <v>0</v>
      </c>
      <c r="N25" s="45">
        <f t="shared" si="10"/>
        <v>0</v>
      </c>
      <c r="O25" s="45">
        <f t="shared" si="10"/>
        <v>0</v>
      </c>
      <c r="P25" s="45">
        <f t="shared" si="10"/>
        <v>0</v>
      </c>
    </row>
    <row r="26" spans="1:16" ht="12.75">
      <c r="A26" s="60" t="s">
        <v>16</v>
      </c>
      <c r="B26" s="32">
        <v>1122111</v>
      </c>
      <c r="C26" s="21"/>
      <c r="D26" s="22"/>
      <c r="E26" s="23"/>
      <c r="F26" s="22"/>
      <c r="G26" s="22" t="s">
        <v>9</v>
      </c>
      <c r="H26" s="22"/>
      <c r="I26" s="53">
        <f t="shared" si="8"/>
        <v>0</v>
      </c>
      <c r="J26" s="54"/>
      <c r="K26" s="54"/>
      <c r="L26" s="54"/>
      <c r="M26" s="54"/>
      <c r="N26" s="54"/>
      <c r="O26" s="54"/>
      <c r="P26" s="54"/>
    </row>
    <row r="27" spans="1:16" ht="12.75">
      <c r="A27" s="59"/>
      <c r="B27" s="33">
        <v>1122112</v>
      </c>
      <c r="C27" s="24"/>
      <c r="D27" s="29"/>
      <c r="E27" s="25"/>
      <c r="F27" s="29"/>
      <c r="G27" s="29" t="s">
        <v>10</v>
      </c>
      <c r="H27" s="29"/>
      <c r="I27" s="53">
        <f t="shared" si="8"/>
        <v>0</v>
      </c>
      <c r="J27" s="54"/>
      <c r="K27" s="54"/>
      <c r="L27" s="54"/>
      <c r="M27" s="54"/>
      <c r="N27" s="54"/>
      <c r="O27" s="54"/>
      <c r="P27" s="54"/>
    </row>
    <row r="28" spans="1:16" ht="12.75">
      <c r="A28" s="60"/>
      <c r="B28" s="33">
        <v>1122113</v>
      </c>
      <c r="C28" s="24"/>
      <c r="D28" s="29"/>
      <c r="E28" s="25"/>
      <c r="F28" s="29"/>
      <c r="G28" s="29" t="s">
        <v>12</v>
      </c>
      <c r="H28" s="29"/>
      <c r="I28" s="53">
        <f t="shared" si="8"/>
        <v>0</v>
      </c>
      <c r="J28" s="54"/>
      <c r="K28" s="54"/>
      <c r="L28" s="54"/>
      <c r="M28" s="54"/>
      <c r="N28" s="54"/>
      <c r="O28" s="54"/>
      <c r="P28" s="54"/>
    </row>
    <row r="29" spans="1:16" ht="12.75">
      <c r="A29" s="59" t="s">
        <v>0</v>
      </c>
      <c r="B29" s="33">
        <v>1122114</v>
      </c>
      <c r="C29" s="24"/>
      <c r="D29" s="29"/>
      <c r="E29" s="25"/>
      <c r="F29" s="29"/>
      <c r="G29" s="29" t="s">
        <v>13</v>
      </c>
      <c r="H29" s="29"/>
      <c r="I29" s="53">
        <f t="shared" si="8"/>
        <v>0</v>
      </c>
      <c r="J29" s="54"/>
      <c r="K29" s="54"/>
      <c r="L29" s="54"/>
      <c r="M29" s="54"/>
      <c r="N29" s="54"/>
      <c r="O29" s="54"/>
      <c r="P29" s="54"/>
    </row>
    <row r="30" spans="1:16" ht="12.75">
      <c r="A30" s="60" t="s">
        <v>2</v>
      </c>
      <c r="B30" s="33">
        <v>1122115</v>
      </c>
      <c r="C30" s="24"/>
      <c r="D30" s="29"/>
      <c r="E30" s="25"/>
      <c r="F30" s="29"/>
      <c r="G30" s="22" t="s">
        <v>15</v>
      </c>
      <c r="H30" s="29"/>
      <c r="I30" s="53">
        <f t="shared" si="8"/>
        <v>0</v>
      </c>
      <c r="J30" s="54"/>
      <c r="K30" s="54"/>
      <c r="L30" s="54"/>
      <c r="M30" s="54"/>
      <c r="N30" s="54"/>
      <c r="O30" s="54"/>
      <c r="P30" s="54"/>
    </row>
    <row r="31" spans="1:16" ht="12.75">
      <c r="A31" s="60" t="s">
        <v>4</v>
      </c>
      <c r="B31" s="20">
        <v>1122120</v>
      </c>
      <c r="C31" s="17"/>
      <c r="D31" s="18"/>
      <c r="E31" s="19"/>
      <c r="F31" s="18" t="s">
        <v>17</v>
      </c>
      <c r="G31" s="18"/>
      <c r="H31" s="18"/>
      <c r="I31" s="45">
        <f t="shared" si="8"/>
        <v>0</v>
      </c>
      <c r="J31" s="45">
        <f aca="true" t="shared" si="11" ref="J31:P31">J32+J33+J34</f>
        <v>0</v>
      </c>
      <c r="K31" s="45">
        <f t="shared" si="11"/>
        <v>0</v>
      </c>
      <c r="L31" s="45">
        <f t="shared" si="11"/>
        <v>0</v>
      </c>
      <c r="M31" s="45">
        <f t="shared" si="11"/>
        <v>0</v>
      </c>
      <c r="N31" s="45">
        <f t="shared" si="11"/>
        <v>0</v>
      </c>
      <c r="O31" s="45">
        <f t="shared" si="11"/>
        <v>0</v>
      </c>
      <c r="P31" s="45">
        <f t="shared" si="11"/>
        <v>0</v>
      </c>
    </row>
    <row r="32" spans="1:16" ht="12.75">
      <c r="A32" s="60" t="s">
        <v>6</v>
      </c>
      <c r="B32" s="33">
        <v>1122121</v>
      </c>
      <c r="C32" s="24"/>
      <c r="D32" s="29"/>
      <c r="E32" s="25"/>
      <c r="F32" s="29"/>
      <c r="G32" s="29" t="s">
        <v>12</v>
      </c>
      <c r="H32" s="29"/>
      <c r="I32" s="47">
        <f t="shared" si="8"/>
        <v>0</v>
      </c>
      <c r="J32" s="48"/>
      <c r="K32" s="48"/>
      <c r="L32" s="48"/>
      <c r="M32" s="48"/>
      <c r="N32" s="48"/>
      <c r="O32" s="48"/>
      <c r="P32" s="48"/>
    </row>
    <row r="33" spans="1:16" ht="12.75">
      <c r="A33" s="60" t="s">
        <v>8</v>
      </c>
      <c r="B33" s="33">
        <v>1122122</v>
      </c>
      <c r="C33" s="24"/>
      <c r="D33" s="29"/>
      <c r="E33" s="25"/>
      <c r="F33" s="29"/>
      <c r="G33" s="29" t="s">
        <v>13</v>
      </c>
      <c r="H33" s="29"/>
      <c r="I33" s="47">
        <f t="shared" si="8"/>
        <v>0</v>
      </c>
      <c r="J33" s="48"/>
      <c r="K33" s="48"/>
      <c r="L33" s="48"/>
      <c r="M33" s="48"/>
      <c r="N33" s="48"/>
      <c r="O33" s="48"/>
      <c r="P33" s="48"/>
    </row>
    <row r="34" spans="1:16" ht="12.75">
      <c r="A34" s="59" t="s">
        <v>2</v>
      </c>
      <c r="B34" s="32">
        <v>1122123</v>
      </c>
      <c r="C34" s="21"/>
      <c r="D34" s="22"/>
      <c r="E34" s="23"/>
      <c r="F34" s="22"/>
      <c r="G34" s="22" t="s">
        <v>18</v>
      </c>
      <c r="H34" s="22"/>
      <c r="I34" s="47">
        <f t="shared" si="8"/>
        <v>0</v>
      </c>
      <c r="J34" s="48"/>
      <c r="K34" s="48"/>
      <c r="L34" s="48"/>
      <c r="M34" s="48"/>
      <c r="N34" s="48"/>
      <c r="O34" s="48">
        <v>0</v>
      </c>
      <c r="P34" s="48"/>
    </row>
    <row r="35" spans="1:16" ht="12.75">
      <c r="A35" s="59" t="s">
        <v>11</v>
      </c>
      <c r="B35" s="20">
        <v>1122200</v>
      </c>
      <c r="C35" s="17"/>
      <c r="D35" s="18"/>
      <c r="E35" s="18" t="s">
        <v>19</v>
      </c>
      <c r="F35" s="19"/>
      <c r="G35" s="18"/>
      <c r="H35" s="18"/>
      <c r="I35" s="45">
        <f t="shared" si="8"/>
        <v>0</v>
      </c>
      <c r="J35" s="45">
        <f aca="true" t="shared" si="12" ref="J35:P35">SUM(J36:J39)</f>
        <v>0</v>
      </c>
      <c r="K35" s="45">
        <f t="shared" si="12"/>
        <v>0</v>
      </c>
      <c r="L35" s="45">
        <f t="shared" si="12"/>
        <v>0</v>
      </c>
      <c r="M35" s="45">
        <f t="shared" si="12"/>
        <v>0</v>
      </c>
      <c r="N35" s="45">
        <f t="shared" si="12"/>
        <v>0</v>
      </c>
      <c r="O35" s="45">
        <f t="shared" si="12"/>
        <v>0</v>
      </c>
      <c r="P35" s="45">
        <f t="shared" si="12"/>
        <v>0</v>
      </c>
    </row>
    <row r="36" spans="1:16" ht="12.75">
      <c r="A36" s="59" t="s">
        <v>2</v>
      </c>
      <c r="B36" s="33">
        <v>1122201</v>
      </c>
      <c r="C36" s="24"/>
      <c r="D36" s="29"/>
      <c r="E36" s="25"/>
      <c r="F36" s="29" t="s">
        <v>20</v>
      </c>
      <c r="G36" s="29"/>
      <c r="H36" s="29"/>
      <c r="I36" s="47">
        <f t="shared" si="8"/>
        <v>0</v>
      </c>
      <c r="J36" s="48"/>
      <c r="K36" s="48"/>
      <c r="L36" s="48"/>
      <c r="M36" s="48"/>
      <c r="N36" s="48"/>
      <c r="O36" s="48"/>
      <c r="P36" s="48"/>
    </row>
    <row r="37" spans="1:16" ht="12.75">
      <c r="A37" s="59" t="s">
        <v>14</v>
      </c>
      <c r="B37" s="33">
        <v>1122202</v>
      </c>
      <c r="C37" s="24"/>
      <c r="D37" s="29"/>
      <c r="E37" s="25"/>
      <c r="F37" s="29" t="s">
        <v>21</v>
      </c>
      <c r="G37" s="29"/>
      <c r="H37" s="29"/>
      <c r="I37" s="47">
        <f t="shared" si="8"/>
        <v>0</v>
      </c>
      <c r="J37" s="48"/>
      <c r="K37" s="48"/>
      <c r="L37" s="48"/>
      <c r="M37" s="48"/>
      <c r="N37" s="48"/>
      <c r="O37" s="48"/>
      <c r="P37" s="48"/>
    </row>
    <row r="38" spans="1:16" ht="12.75">
      <c r="A38" s="60" t="s">
        <v>16</v>
      </c>
      <c r="B38" s="33">
        <v>1122203</v>
      </c>
      <c r="C38" s="24"/>
      <c r="D38" s="29"/>
      <c r="E38" s="25"/>
      <c r="F38" s="29" t="s">
        <v>22</v>
      </c>
      <c r="G38" s="29"/>
      <c r="H38" s="29"/>
      <c r="I38" s="47">
        <f t="shared" si="8"/>
        <v>0</v>
      </c>
      <c r="J38" s="48"/>
      <c r="K38" s="48"/>
      <c r="L38" s="48"/>
      <c r="M38" s="48"/>
      <c r="N38" s="48"/>
      <c r="O38" s="48"/>
      <c r="P38" s="48"/>
    </row>
    <row r="39" spans="1:16" ht="12.75">
      <c r="A39" s="61"/>
      <c r="B39" s="34">
        <v>1122204</v>
      </c>
      <c r="C39" s="26"/>
      <c r="D39" s="28"/>
      <c r="E39" s="27"/>
      <c r="F39" s="28" t="s">
        <v>23</v>
      </c>
      <c r="G39" s="28"/>
      <c r="H39" s="28"/>
      <c r="I39" s="49">
        <f t="shared" si="8"/>
        <v>0</v>
      </c>
      <c r="J39" s="50"/>
      <c r="K39" s="50"/>
      <c r="L39" s="50"/>
      <c r="M39" s="50"/>
      <c r="N39" s="50"/>
      <c r="O39" s="50"/>
      <c r="P39" s="50"/>
    </row>
    <row r="40" spans="2:16" ht="12.75">
      <c r="B40" s="38"/>
      <c r="C40" s="37"/>
      <c r="E40" s="37"/>
      <c r="I40" s="51"/>
      <c r="J40" s="51"/>
      <c r="K40" s="51"/>
      <c r="L40" s="51"/>
      <c r="M40" s="51"/>
      <c r="N40" s="51"/>
      <c r="O40" s="51"/>
      <c r="P40" s="51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zoomScalePageLayoutView="0" workbookViewId="0" topLeftCell="A1">
      <selection activeCell="I3" sqref="I3:P3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9.00390625" style="6" customWidth="1"/>
    <col min="9" max="9" width="10.7109375" style="39" customWidth="1"/>
    <col min="10" max="10" width="10.421875" style="52" bestFit="1" customWidth="1"/>
    <col min="11" max="16" width="9.7109375" style="52" customWidth="1"/>
    <col min="17" max="16384" width="9.140625" style="41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40"/>
      <c r="N1" s="40"/>
      <c r="O1" s="40"/>
      <c r="P1" s="40"/>
    </row>
    <row r="2" spans="1:16" ht="15">
      <c r="A2" s="42" t="s">
        <v>35</v>
      </c>
      <c r="B2" s="7"/>
      <c r="C2" s="8"/>
      <c r="D2" s="8"/>
      <c r="E2" s="8"/>
      <c r="F2" s="8"/>
      <c r="G2" s="8"/>
      <c r="H2" s="9"/>
      <c r="I2" s="10"/>
      <c r="J2" s="43"/>
      <c r="K2" s="5"/>
      <c r="L2" s="5"/>
      <c r="M2" s="43"/>
      <c r="N2" s="43"/>
      <c r="O2" s="43"/>
      <c r="P2" s="43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26</v>
      </c>
      <c r="J3" s="44" t="s">
        <v>27</v>
      </c>
      <c r="K3" s="44" t="s">
        <v>28</v>
      </c>
      <c r="L3" s="44" t="s">
        <v>29</v>
      </c>
      <c r="M3" s="44" t="s">
        <v>30</v>
      </c>
      <c r="N3" s="44" t="s">
        <v>31</v>
      </c>
      <c r="O3" s="44" t="s">
        <v>32</v>
      </c>
      <c r="P3" s="44" t="s">
        <v>33</v>
      </c>
    </row>
    <row r="4" spans="1:16" ht="12.75">
      <c r="A4" s="58" t="s">
        <v>0</v>
      </c>
      <c r="B4" s="20">
        <v>1120000</v>
      </c>
      <c r="C4" s="30" t="s">
        <v>1</v>
      </c>
      <c r="D4" s="31"/>
      <c r="E4" s="31"/>
      <c r="F4" s="31"/>
      <c r="G4" s="31"/>
      <c r="H4" s="31"/>
      <c r="I4" s="46">
        <f aca="true" t="shared" si="0" ref="I4:P4">I5+I22</f>
        <v>681.898071</v>
      </c>
      <c r="J4" s="46">
        <f t="shared" si="0"/>
        <v>380.257</v>
      </c>
      <c r="K4" s="46">
        <f t="shared" si="0"/>
        <v>79.713</v>
      </c>
      <c r="L4" s="46">
        <f t="shared" si="0"/>
        <v>8.368</v>
      </c>
      <c r="M4" s="46">
        <f t="shared" si="0"/>
        <v>0.675</v>
      </c>
      <c r="N4" s="46">
        <f t="shared" si="0"/>
        <v>0.142</v>
      </c>
      <c r="O4" s="46">
        <f t="shared" si="0"/>
        <v>126.540071</v>
      </c>
      <c r="P4" s="46">
        <f t="shared" si="0"/>
        <v>86.203</v>
      </c>
    </row>
    <row r="5" spans="1:16" ht="12.75">
      <c r="A5" s="59" t="s">
        <v>2</v>
      </c>
      <c r="B5" s="20">
        <v>1121000</v>
      </c>
      <c r="C5" s="17"/>
      <c r="D5" s="18" t="s">
        <v>3</v>
      </c>
      <c r="E5" s="18"/>
      <c r="F5" s="18"/>
      <c r="G5" s="18"/>
      <c r="H5" s="18"/>
      <c r="I5" s="45">
        <f aca="true" t="shared" si="1" ref="I5:P5">I6+I17</f>
        <v>681.858</v>
      </c>
      <c r="J5" s="45">
        <f t="shared" si="1"/>
        <v>380.257</v>
      </c>
      <c r="K5" s="45">
        <f t="shared" si="1"/>
        <v>79.713</v>
      </c>
      <c r="L5" s="45">
        <f t="shared" si="1"/>
        <v>8.368</v>
      </c>
      <c r="M5" s="45">
        <f t="shared" si="1"/>
        <v>0.675</v>
      </c>
      <c r="N5" s="45">
        <f t="shared" si="1"/>
        <v>0.142</v>
      </c>
      <c r="O5" s="45">
        <f t="shared" si="1"/>
        <v>126.5</v>
      </c>
      <c r="P5" s="45">
        <f t="shared" si="1"/>
        <v>86.203</v>
      </c>
    </row>
    <row r="6" spans="1:16" ht="12.75">
      <c r="A6" s="59" t="s">
        <v>4</v>
      </c>
      <c r="B6" s="20">
        <v>1121100</v>
      </c>
      <c r="C6" s="17"/>
      <c r="D6" s="18"/>
      <c r="E6" s="18" t="s">
        <v>5</v>
      </c>
      <c r="F6" s="18"/>
      <c r="G6" s="18"/>
      <c r="H6" s="18"/>
      <c r="I6" s="45">
        <f aca="true" t="shared" si="2" ref="I6:I21">SUM(J6:P6)</f>
        <v>595.655</v>
      </c>
      <c r="J6" s="45">
        <f aca="true" t="shared" si="3" ref="J6:P6">J7+J13</f>
        <v>380.257</v>
      </c>
      <c r="K6" s="45">
        <f t="shared" si="3"/>
        <v>79.713</v>
      </c>
      <c r="L6" s="45">
        <f t="shared" si="3"/>
        <v>8.368</v>
      </c>
      <c r="M6" s="45">
        <f t="shared" si="3"/>
        <v>0.675</v>
      </c>
      <c r="N6" s="45">
        <f t="shared" si="3"/>
        <v>0.142</v>
      </c>
      <c r="O6" s="45">
        <f t="shared" si="3"/>
        <v>126.5</v>
      </c>
      <c r="P6" s="45">
        <f t="shared" si="3"/>
        <v>0</v>
      </c>
    </row>
    <row r="7" spans="1:16" ht="12.75">
      <c r="A7" s="59" t="s">
        <v>6</v>
      </c>
      <c r="B7" s="20">
        <v>1121110</v>
      </c>
      <c r="C7" s="17"/>
      <c r="D7" s="18"/>
      <c r="E7" s="19"/>
      <c r="F7" s="18" t="s">
        <v>7</v>
      </c>
      <c r="G7" s="18"/>
      <c r="H7" s="18"/>
      <c r="I7" s="45">
        <f t="shared" si="2"/>
        <v>565.134</v>
      </c>
      <c r="J7" s="45">
        <f aca="true" t="shared" si="4" ref="J7:P7">J8+J9+J10+J11+J12</f>
        <v>380.257</v>
      </c>
      <c r="K7" s="45">
        <f t="shared" si="4"/>
        <v>79.713</v>
      </c>
      <c r="L7" s="45">
        <f t="shared" si="4"/>
        <v>8.368</v>
      </c>
      <c r="M7" s="45">
        <f t="shared" si="4"/>
        <v>0</v>
      </c>
      <c r="N7" s="45">
        <f t="shared" si="4"/>
        <v>0</v>
      </c>
      <c r="O7" s="45">
        <f t="shared" si="4"/>
        <v>96.796</v>
      </c>
      <c r="P7" s="45">
        <f t="shared" si="4"/>
        <v>0</v>
      </c>
    </row>
    <row r="8" spans="1:16" ht="12.75">
      <c r="A8" s="60" t="s">
        <v>8</v>
      </c>
      <c r="B8" s="32">
        <v>1121111</v>
      </c>
      <c r="C8" s="21"/>
      <c r="D8" s="22"/>
      <c r="E8" s="23"/>
      <c r="F8" s="22"/>
      <c r="G8" s="22" t="s">
        <v>9</v>
      </c>
      <c r="H8" s="22"/>
      <c r="I8" s="53">
        <f t="shared" si="2"/>
        <v>389.469</v>
      </c>
      <c r="J8" s="54">
        <v>311.605</v>
      </c>
      <c r="K8" s="54">
        <v>70.314</v>
      </c>
      <c r="L8" s="54">
        <v>7.55</v>
      </c>
      <c r="M8" s="54"/>
      <c r="N8" s="54"/>
      <c r="O8" s="54"/>
      <c r="P8" s="54"/>
    </row>
    <row r="9" spans="1:16" ht="12.75">
      <c r="A9" s="60" t="s">
        <v>2</v>
      </c>
      <c r="B9" s="33">
        <v>1121112</v>
      </c>
      <c r="C9" s="24"/>
      <c r="D9" s="29"/>
      <c r="E9" s="25"/>
      <c r="F9" s="29"/>
      <c r="G9" s="29" t="s">
        <v>10</v>
      </c>
      <c r="H9" s="29"/>
      <c r="I9" s="53">
        <f t="shared" si="2"/>
        <v>0</v>
      </c>
      <c r="J9" s="54"/>
      <c r="K9" s="54"/>
      <c r="L9" s="54"/>
      <c r="M9" s="54"/>
      <c r="N9" s="54"/>
      <c r="O9" s="54"/>
      <c r="P9" s="54"/>
    </row>
    <row r="10" spans="1:16" ht="12.75">
      <c r="A10" s="60" t="s">
        <v>11</v>
      </c>
      <c r="B10" s="33">
        <v>1121113</v>
      </c>
      <c r="C10" s="24"/>
      <c r="D10" s="29"/>
      <c r="E10" s="25"/>
      <c r="F10" s="29"/>
      <c r="G10" s="29" t="s">
        <v>12</v>
      </c>
      <c r="H10" s="29"/>
      <c r="I10" s="53">
        <f t="shared" si="2"/>
        <v>78.869</v>
      </c>
      <c r="J10" s="54">
        <v>68.652</v>
      </c>
      <c r="K10" s="54">
        <v>9.399</v>
      </c>
      <c r="L10" s="54">
        <v>0.818</v>
      </c>
      <c r="M10" s="54"/>
      <c r="N10" s="54"/>
      <c r="O10" s="54"/>
      <c r="P10" s="54"/>
    </row>
    <row r="11" spans="1:16" ht="12.75">
      <c r="A11" s="60" t="s">
        <v>2</v>
      </c>
      <c r="B11" s="33">
        <v>1121114</v>
      </c>
      <c r="C11" s="24"/>
      <c r="D11" s="29"/>
      <c r="E11" s="25"/>
      <c r="F11" s="29"/>
      <c r="G11" s="29" t="s">
        <v>13</v>
      </c>
      <c r="H11" s="29"/>
      <c r="I11" s="53">
        <f t="shared" si="2"/>
        <v>0</v>
      </c>
      <c r="J11" s="54"/>
      <c r="K11" s="54"/>
      <c r="L11" s="54"/>
      <c r="M11" s="54"/>
      <c r="N11" s="54"/>
      <c r="O11" s="54"/>
      <c r="P11" s="54"/>
    </row>
    <row r="12" spans="1:16" ht="12.75">
      <c r="A12" s="60" t="s">
        <v>14</v>
      </c>
      <c r="B12" s="33">
        <v>1121115</v>
      </c>
      <c r="C12" s="24"/>
      <c r="D12" s="29"/>
      <c r="E12" s="25"/>
      <c r="F12" s="29"/>
      <c r="G12" s="22" t="s">
        <v>15</v>
      </c>
      <c r="H12" s="29"/>
      <c r="I12" s="53">
        <f t="shared" si="2"/>
        <v>96.796</v>
      </c>
      <c r="J12" s="54"/>
      <c r="K12" s="54"/>
      <c r="L12" s="54"/>
      <c r="M12" s="54"/>
      <c r="N12" s="54"/>
      <c r="O12" s="54">
        <v>96.796</v>
      </c>
      <c r="P12" s="54"/>
    </row>
    <row r="13" spans="1:16" ht="12.75">
      <c r="A13" s="59" t="s">
        <v>16</v>
      </c>
      <c r="B13" s="20">
        <v>1121120</v>
      </c>
      <c r="C13" s="17"/>
      <c r="D13" s="18"/>
      <c r="E13" s="19"/>
      <c r="F13" s="18" t="s">
        <v>17</v>
      </c>
      <c r="G13" s="18"/>
      <c r="H13" s="18"/>
      <c r="I13" s="45">
        <f t="shared" si="2"/>
        <v>30.520999999999997</v>
      </c>
      <c r="J13" s="45">
        <f aca="true" t="shared" si="5" ref="J13:P13">J14+J15+J16</f>
        <v>0</v>
      </c>
      <c r="K13" s="45">
        <f t="shared" si="5"/>
        <v>0</v>
      </c>
      <c r="L13" s="45">
        <f t="shared" si="5"/>
        <v>0</v>
      </c>
      <c r="M13" s="45">
        <f t="shared" si="5"/>
        <v>0.675</v>
      </c>
      <c r="N13" s="45">
        <f t="shared" si="5"/>
        <v>0.142</v>
      </c>
      <c r="O13" s="45">
        <f t="shared" si="5"/>
        <v>29.703999999999997</v>
      </c>
      <c r="P13" s="45">
        <f t="shared" si="5"/>
        <v>0</v>
      </c>
    </row>
    <row r="14" spans="1:16" ht="12.75">
      <c r="A14" s="60"/>
      <c r="B14" s="33">
        <v>1121121</v>
      </c>
      <c r="C14" s="24"/>
      <c r="D14" s="29"/>
      <c r="E14" s="25"/>
      <c r="F14" s="29"/>
      <c r="G14" s="29" t="s">
        <v>12</v>
      </c>
      <c r="H14" s="29"/>
      <c r="I14" s="53">
        <f t="shared" si="2"/>
        <v>0</v>
      </c>
      <c r="J14" s="54"/>
      <c r="K14" s="54"/>
      <c r="L14" s="54"/>
      <c r="M14" s="54"/>
      <c r="N14" s="54"/>
      <c r="O14" s="54"/>
      <c r="P14" s="54"/>
    </row>
    <row r="15" spans="1:16" ht="12.75">
      <c r="A15" s="60"/>
      <c r="B15" s="33">
        <v>1121122</v>
      </c>
      <c r="C15" s="24"/>
      <c r="D15" s="29"/>
      <c r="E15" s="25"/>
      <c r="F15" s="29"/>
      <c r="G15" s="29" t="s">
        <v>13</v>
      </c>
      <c r="H15" s="29"/>
      <c r="I15" s="53">
        <f t="shared" si="2"/>
        <v>28.9</v>
      </c>
      <c r="J15" s="54"/>
      <c r="K15" s="54"/>
      <c r="L15" s="54"/>
      <c r="M15" s="54"/>
      <c r="N15" s="54"/>
      <c r="O15" s="55">
        <v>28.9</v>
      </c>
      <c r="P15" s="54"/>
    </row>
    <row r="16" spans="1:16" ht="12.75">
      <c r="A16" s="59" t="s">
        <v>0</v>
      </c>
      <c r="B16" s="32">
        <v>1121123</v>
      </c>
      <c r="C16" s="21"/>
      <c r="D16" s="22"/>
      <c r="E16" s="23"/>
      <c r="F16" s="22"/>
      <c r="G16" s="22" t="s">
        <v>18</v>
      </c>
      <c r="H16" s="22"/>
      <c r="I16" s="53">
        <f t="shared" si="2"/>
        <v>1.621</v>
      </c>
      <c r="J16" s="54"/>
      <c r="K16" s="54"/>
      <c r="L16" s="54"/>
      <c r="M16" s="54">
        <v>0.675</v>
      </c>
      <c r="N16" s="54">
        <v>0.142</v>
      </c>
      <c r="O16" s="56">
        <v>0.804</v>
      </c>
      <c r="P16" s="54"/>
    </row>
    <row r="17" spans="1:16" ht="12.75">
      <c r="A17" s="60" t="s">
        <v>2</v>
      </c>
      <c r="B17" s="20">
        <v>1121200</v>
      </c>
      <c r="C17" s="17"/>
      <c r="D17" s="18"/>
      <c r="E17" s="18" t="s">
        <v>19</v>
      </c>
      <c r="F17" s="19"/>
      <c r="G17" s="18"/>
      <c r="H17" s="18"/>
      <c r="I17" s="45">
        <f t="shared" si="2"/>
        <v>86.203</v>
      </c>
      <c r="J17" s="45">
        <f aca="true" t="shared" si="6" ref="J17:P17">SUM(J18:J21)</f>
        <v>0</v>
      </c>
      <c r="K17" s="45">
        <f t="shared" si="6"/>
        <v>0</v>
      </c>
      <c r="L17" s="45">
        <f t="shared" si="6"/>
        <v>0</v>
      </c>
      <c r="M17" s="45">
        <f t="shared" si="6"/>
        <v>0</v>
      </c>
      <c r="N17" s="45">
        <f t="shared" si="6"/>
        <v>0</v>
      </c>
      <c r="O17" s="45">
        <f t="shared" si="6"/>
        <v>0</v>
      </c>
      <c r="P17" s="45">
        <f t="shared" si="6"/>
        <v>86.203</v>
      </c>
    </row>
    <row r="18" spans="1:16" ht="12.75">
      <c r="A18" s="60" t="s">
        <v>4</v>
      </c>
      <c r="B18" s="33">
        <v>1121201</v>
      </c>
      <c r="C18" s="24"/>
      <c r="D18" s="29"/>
      <c r="E18" s="25"/>
      <c r="F18" s="29" t="s">
        <v>20</v>
      </c>
      <c r="G18" s="29"/>
      <c r="H18" s="29"/>
      <c r="I18" s="53">
        <f t="shared" si="2"/>
        <v>46.597</v>
      </c>
      <c r="J18" s="54"/>
      <c r="K18" s="54"/>
      <c r="L18" s="54"/>
      <c r="M18" s="54"/>
      <c r="N18" s="54"/>
      <c r="O18" s="54"/>
      <c r="P18" s="54">
        <v>46.597</v>
      </c>
    </row>
    <row r="19" spans="1:16" ht="12.75">
      <c r="A19" s="60" t="s">
        <v>6</v>
      </c>
      <c r="B19" s="33">
        <v>1121202</v>
      </c>
      <c r="C19" s="24"/>
      <c r="D19" s="29"/>
      <c r="E19" s="25"/>
      <c r="F19" s="29" t="s">
        <v>21</v>
      </c>
      <c r="G19" s="29"/>
      <c r="H19" s="29"/>
      <c r="I19" s="53">
        <f t="shared" si="2"/>
        <v>32.895</v>
      </c>
      <c r="J19" s="54"/>
      <c r="K19" s="54"/>
      <c r="L19" s="54"/>
      <c r="M19" s="54"/>
      <c r="N19" s="54"/>
      <c r="O19" s="54"/>
      <c r="P19" s="54">
        <v>32.895</v>
      </c>
    </row>
    <row r="20" spans="1:16" ht="12.75">
      <c r="A20" s="60" t="s">
        <v>8</v>
      </c>
      <c r="B20" s="33">
        <v>1121203</v>
      </c>
      <c r="C20" s="24"/>
      <c r="D20" s="29"/>
      <c r="E20" s="25"/>
      <c r="F20" s="29" t="s">
        <v>22</v>
      </c>
      <c r="G20" s="29"/>
      <c r="H20" s="29"/>
      <c r="I20" s="53">
        <f t="shared" si="2"/>
        <v>1.706</v>
      </c>
      <c r="J20" s="54"/>
      <c r="K20" s="54"/>
      <c r="L20" s="54"/>
      <c r="M20" s="54"/>
      <c r="N20" s="54"/>
      <c r="O20" s="54"/>
      <c r="P20" s="54">
        <v>1.706</v>
      </c>
    </row>
    <row r="21" spans="1:16" ht="12.75">
      <c r="A21" s="59" t="s">
        <v>2</v>
      </c>
      <c r="B21" s="33">
        <v>1121204</v>
      </c>
      <c r="C21" s="24"/>
      <c r="D21" s="29"/>
      <c r="E21" s="25"/>
      <c r="F21" s="29" t="s">
        <v>23</v>
      </c>
      <c r="G21" s="29"/>
      <c r="H21" s="29"/>
      <c r="I21" s="53">
        <f t="shared" si="2"/>
        <v>5.005</v>
      </c>
      <c r="J21" s="54"/>
      <c r="K21" s="54"/>
      <c r="L21" s="54"/>
      <c r="M21" s="54"/>
      <c r="N21" s="54"/>
      <c r="O21" s="54"/>
      <c r="P21" s="54">
        <v>5.005</v>
      </c>
    </row>
    <row r="22" spans="1:16" ht="12.75">
      <c r="A22" s="59" t="s">
        <v>11</v>
      </c>
      <c r="B22" s="20">
        <v>1122000</v>
      </c>
      <c r="C22" s="17"/>
      <c r="D22" s="18" t="s">
        <v>24</v>
      </c>
      <c r="E22" s="18"/>
      <c r="F22" s="18"/>
      <c r="G22" s="18"/>
      <c r="H22" s="18"/>
      <c r="I22" s="45">
        <f aca="true" t="shared" si="7" ref="I22:P22">I23+I34</f>
        <v>0.040071</v>
      </c>
      <c r="J22" s="45">
        <f t="shared" si="7"/>
        <v>0</v>
      </c>
      <c r="K22" s="45">
        <f t="shared" si="7"/>
        <v>0</v>
      </c>
      <c r="L22" s="45">
        <f t="shared" si="7"/>
        <v>0</v>
      </c>
      <c r="M22" s="45">
        <f t="shared" si="7"/>
        <v>0</v>
      </c>
      <c r="N22" s="45">
        <f t="shared" si="7"/>
        <v>0</v>
      </c>
      <c r="O22" s="45">
        <f t="shared" si="7"/>
        <v>0.040071</v>
      </c>
      <c r="P22" s="45">
        <f t="shared" si="7"/>
        <v>0</v>
      </c>
    </row>
    <row r="23" spans="1:16" ht="12.75">
      <c r="A23" s="59" t="s">
        <v>2</v>
      </c>
      <c r="B23" s="20">
        <v>1122100</v>
      </c>
      <c r="C23" s="17"/>
      <c r="D23" s="18"/>
      <c r="E23" s="18" t="s">
        <v>5</v>
      </c>
      <c r="F23" s="18"/>
      <c r="G23" s="18"/>
      <c r="H23" s="18"/>
      <c r="I23" s="45">
        <f aca="true" t="shared" si="8" ref="I23:I38">SUM(J23:P23)</f>
        <v>0.040071</v>
      </c>
      <c r="J23" s="45">
        <f aca="true" t="shared" si="9" ref="J23:P23">J24+J30</f>
        <v>0</v>
      </c>
      <c r="K23" s="45">
        <f t="shared" si="9"/>
        <v>0</v>
      </c>
      <c r="L23" s="45">
        <f t="shared" si="9"/>
        <v>0</v>
      </c>
      <c r="M23" s="45">
        <f t="shared" si="9"/>
        <v>0</v>
      </c>
      <c r="N23" s="45">
        <f t="shared" si="9"/>
        <v>0</v>
      </c>
      <c r="O23" s="45">
        <f t="shared" si="9"/>
        <v>0.040071</v>
      </c>
      <c r="P23" s="45">
        <f t="shared" si="9"/>
        <v>0</v>
      </c>
    </row>
    <row r="24" spans="1:16" ht="12.75">
      <c r="A24" s="59" t="s">
        <v>14</v>
      </c>
      <c r="B24" s="20">
        <v>1122110</v>
      </c>
      <c r="C24" s="17"/>
      <c r="D24" s="18"/>
      <c r="E24" s="19"/>
      <c r="F24" s="18" t="s">
        <v>7</v>
      </c>
      <c r="G24" s="18"/>
      <c r="H24" s="18"/>
      <c r="I24" s="45">
        <f t="shared" si="8"/>
        <v>0</v>
      </c>
      <c r="J24" s="45">
        <f aca="true" t="shared" si="10" ref="J24:P24">J25+J26+J27+J28+J29</f>
        <v>0</v>
      </c>
      <c r="K24" s="45">
        <f t="shared" si="10"/>
        <v>0</v>
      </c>
      <c r="L24" s="45">
        <f t="shared" si="10"/>
        <v>0</v>
      </c>
      <c r="M24" s="45">
        <f t="shared" si="10"/>
        <v>0</v>
      </c>
      <c r="N24" s="45">
        <f t="shared" si="10"/>
        <v>0</v>
      </c>
      <c r="O24" s="45">
        <f t="shared" si="10"/>
        <v>0</v>
      </c>
      <c r="P24" s="45">
        <f t="shared" si="10"/>
        <v>0</v>
      </c>
    </row>
    <row r="25" spans="1:16" ht="12.75">
      <c r="A25" s="60" t="s">
        <v>16</v>
      </c>
      <c r="B25" s="32">
        <v>1122111</v>
      </c>
      <c r="C25" s="21"/>
      <c r="D25" s="22"/>
      <c r="E25" s="23"/>
      <c r="F25" s="22"/>
      <c r="G25" s="22" t="s">
        <v>9</v>
      </c>
      <c r="H25" s="22"/>
      <c r="I25" s="53">
        <f t="shared" si="8"/>
        <v>0</v>
      </c>
      <c r="J25" s="54"/>
      <c r="K25" s="54"/>
      <c r="L25" s="54"/>
      <c r="M25" s="54"/>
      <c r="N25" s="54"/>
      <c r="O25" s="54"/>
      <c r="P25" s="54"/>
    </row>
    <row r="26" spans="1:16" ht="12.75">
      <c r="A26" s="59"/>
      <c r="B26" s="33">
        <v>1122112</v>
      </c>
      <c r="C26" s="24"/>
      <c r="D26" s="29"/>
      <c r="E26" s="25"/>
      <c r="F26" s="29"/>
      <c r="G26" s="29" t="s">
        <v>10</v>
      </c>
      <c r="H26" s="29"/>
      <c r="I26" s="53">
        <f t="shared" si="8"/>
        <v>0</v>
      </c>
      <c r="J26" s="54"/>
      <c r="K26" s="54"/>
      <c r="L26" s="54"/>
      <c r="M26" s="54"/>
      <c r="N26" s="54"/>
      <c r="O26" s="54"/>
      <c r="P26" s="54"/>
    </row>
    <row r="27" spans="1:16" ht="12.75">
      <c r="A27" s="60"/>
      <c r="B27" s="33">
        <v>1122113</v>
      </c>
      <c r="C27" s="24"/>
      <c r="D27" s="29"/>
      <c r="E27" s="25"/>
      <c r="F27" s="29"/>
      <c r="G27" s="29" t="s">
        <v>12</v>
      </c>
      <c r="H27" s="29"/>
      <c r="I27" s="53">
        <f t="shared" si="8"/>
        <v>0</v>
      </c>
      <c r="J27" s="54"/>
      <c r="K27" s="54"/>
      <c r="L27" s="54"/>
      <c r="M27" s="54"/>
      <c r="N27" s="54"/>
      <c r="O27" s="54"/>
      <c r="P27" s="54"/>
    </row>
    <row r="28" spans="1:16" ht="12.75">
      <c r="A28" s="59" t="s">
        <v>0</v>
      </c>
      <c r="B28" s="33">
        <v>1122114</v>
      </c>
      <c r="C28" s="24"/>
      <c r="D28" s="29"/>
      <c r="E28" s="25"/>
      <c r="F28" s="29"/>
      <c r="G28" s="29" t="s">
        <v>13</v>
      </c>
      <c r="H28" s="29"/>
      <c r="I28" s="53">
        <f t="shared" si="8"/>
        <v>0</v>
      </c>
      <c r="J28" s="54"/>
      <c r="K28" s="54"/>
      <c r="L28" s="54"/>
      <c r="M28" s="54"/>
      <c r="N28" s="54"/>
      <c r="O28" s="54"/>
      <c r="P28" s="54"/>
    </row>
    <row r="29" spans="1:16" ht="12.75">
      <c r="A29" s="60" t="s">
        <v>2</v>
      </c>
      <c r="B29" s="33">
        <v>1122115</v>
      </c>
      <c r="C29" s="24"/>
      <c r="D29" s="29"/>
      <c r="E29" s="25"/>
      <c r="F29" s="29"/>
      <c r="G29" s="22" t="s">
        <v>15</v>
      </c>
      <c r="H29" s="29"/>
      <c r="I29" s="53">
        <f t="shared" si="8"/>
        <v>0</v>
      </c>
      <c r="J29" s="54"/>
      <c r="K29" s="54"/>
      <c r="L29" s="54"/>
      <c r="M29" s="54"/>
      <c r="N29" s="54"/>
      <c r="O29" s="54"/>
      <c r="P29" s="54"/>
    </row>
    <row r="30" spans="1:16" ht="12.75">
      <c r="A30" s="60" t="s">
        <v>4</v>
      </c>
      <c r="B30" s="20">
        <v>1122120</v>
      </c>
      <c r="C30" s="17"/>
      <c r="D30" s="18"/>
      <c r="E30" s="19"/>
      <c r="F30" s="18" t="s">
        <v>17</v>
      </c>
      <c r="G30" s="18"/>
      <c r="H30" s="18"/>
      <c r="I30" s="45">
        <f t="shared" si="8"/>
        <v>0.040071</v>
      </c>
      <c r="J30" s="45">
        <f aca="true" t="shared" si="11" ref="J30:P30">J31+J32+J33</f>
        <v>0</v>
      </c>
      <c r="K30" s="45">
        <f t="shared" si="11"/>
        <v>0</v>
      </c>
      <c r="L30" s="45">
        <f t="shared" si="11"/>
        <v>0</v>
      </c>
      <c r="M30" s="45">
        <f t="shared" si="11"/>
        <v>0</v>
      </c>
      <c r="N30" s="45">
        <f t="shared" si="11"/>
        <v>0</v>
      </c>
      <c r="O30" s="45">
        <f t="shared" si="11"/>
        <v>0.040071</v>
      </c>
      <c r="P30" s="45">
        <f t="shared" si="11"/>
        <v>0</v>
      </c>
    </row>
    <row r="31" spans="1:16" ht="12.75">
      <c r="A31" s="60" t="s">
        <v>6</v>
      </c>
      <c r="B31" s="33">
        <v>1122121</v>
      </c>
      <c r="C31" s="24"/>
      <c r="D31" s="29"/>
      <c r="E31" s="25"/>
      <c r="F31" s="29"/>
      <c r="G31" s="29" t="s">
        <v>12</v>
      </c>
      <c r="H31" s="29"/>
      <c r="I31" s="47">
        <f t="shared" si="8"/>
        <v>0</v>
      </c>
      <c r="J31" s="48"/>
      <c r="K31" s="48"/>
      <c r="L31" s="48"/>
      <c r="M31" s="48"/>
      <c r="N31" s="48"/>
      <c r="O31" s="48"/>
      <c r="P31" s="48"/>
    </row>
    <row r="32" spans="1:16" ht="12.75">
      <c r="A32" s="60" t="s">
        <v>8</v>
      </c>
      <c r="B32" s="33">
        <v>1122122</v>
      </c>
      <c r="C32" s="24"/>
      <c r="D32" s="29"/>
      <c r="E32" s="25"/>
      <c r="F32" s="29"/>
      <c r="G32" s="29" t="s">
        <v>13</v>
      </c>
      <c r="H32" s="29"/>
      <c r="I32" s="47">
        <f t="shared" si="8"/>
        <v>0</v>
      </c>
      <c r="J32" s="48"/>
      <c r="K32" s="48"/>
      <c r="L32" s="48"/>
      <c r="M32" s="48"/>
      <c r="N32" s="48"/>
      <c r="O32" s="48"/>
      <c r="P32" s="48"/>
    </row>
    <row r="33" spans="1:16" ht="12.75">
      <c r="A33" s="59" t="s">
        <v>2</v>
      </c>
      <c r="B33" s="32">
        <v>1122123</v>
      </c>
      <c r="C33" s="21"/>
      <c r="D33" s="22"/>
      <c r="E33" s="23"/>
      <c r="F33" s="22"/>
      <c r="G33" s="22" t="s">
        <v>18</v>
      </c>
      <c r="H33" s="22"/>
      <c r="I33" s="47">
        <f t="shared" si="8"/>
        <v>0.040071</v>
      </c>
      <c r="J33" s="48"/>
      <c r="K33" s="48"/>
      <c r="L33" s="48"/>
      <c r="M33" s="48"/>
      <c r="N33" s="48"/>
      <c r="O33" s="57">
        <v>0.040071</v>
      </c>
      <c r="P33" s="48"/>
    </row>
    <row r="34" spans="1:16" ht="12.75">
      <c r="A34" s="59" t="s">
        <v>11</v>
      </c>
      <c r="B34" s="20">
        <v>1122200</v>
      </c>
      <c r="C34" s="17"/>
      <c r="D34" s="18"/>
      <c r="E34" s="18" t="s">
        <v>19</v>
      </c>
      <c r="F34" s="19"/>
      <c r="G34" s="18"/>
      <c r="H34" s="18"/>
      <c r="I34" s="45">
        <f t="shared" si="8"/>
        <v>0</v>
      </c>
      <c r="J34" s="45">
        <f aca="true" t="shared" si="12" ref="J34:P34">SUM(J35:J38)</f>
        <v>0</v>
      </c>
      <c r="K34" s="45">
        <f t="shared" si="12"/>
        <v>0</v>
      </c>
      <c r="L34" s="45">
        <f t="shared" si="12"/>
        <v>0</v>
      </c>
      <c r="M34" s="45">
        <f t="shared" si="12"/>
        <v>0</v>
      </c>
      <c r="N34" s="45">
        <f t="shared" si="12"/>
        <v>0</v>
      </c>
      <c r="O34" s="45">
        <f t="shared" si="12"/>
        <v>0</v>
      </c>
      <c r="P34" s="45">
        <f t="shared" si="12"/>
        <v>0</v>
      </c>
    </row>
    <row r="35" spans="1:16" ht="12.75">
      <c r="A35" s="59" t="s">
        <v>2</v>
      </c>
      <c r="B35" s="33">
        <v>1122201</v>
      </c>
      <c r="C35" s="24"/>
      <c r="D35" s="29"/>
      <c r="E35" s="25"/>
      <c r="F35" s="29" t="s">
        <v>20</v>
      </c>
      <c r="G35" s="29"/>
      <c r="H35" s="29"/>
      <c r="I35" s="47">
        <f t="shared" si="8"/>
        <v>0</v>
      </c>
      <c r="J35" s="48"/>
      <c r="K35" s="48"/>
      <c r="L35" s="48"/>
      <c r="M35" s="48"/>
      <c r="N35" s="48"/>
      <c r="O35" s="48"/>
      <c r="P35" s="48"/>
    </row>
    <row r="36" spans="1:16" ht="12.75">
      <c r="A36" s="59" t="s">
        <v>14</v>
      </c>
      <c r="B36" s="33">
        <v>1122202</v>
      </c>
      <c r="C36" s="24"/>
      <c r="D36" s="29"/>
      <c r="E36" s="25"/>
      <c r="F36" s="29" t="s">
        <v>21</v>
      </c>
      <c r="G36" s="29"/>
      <c r="H36" s="29"/>
      <c r="I36" s="47">
        <f t="shared" si="8"/>
        <v>0</v>
      </c>
      <c r="J36" s="48"/>
      <c r="K36" s="48"/>
      <c r="L36" s="48"/>
      <c r="M36" s="48"/>
      <c r="N36" s="48"/>
      <c r="O36" s="48"/>
      <c r="P36" s="48"/>
    </row>
    <row r="37" spans="1:16" ht="12.75">
      <c r="A37" s="60" t="s">
        <v>16</v>
      </c>
      <c r="B37" s="33">
        <v>1122203</v>
      </c>
      <c r="C37" s="24"/>
      <c r="D37" s="29"/>
      <c r="E37" s="25"/>
      <c r="F37" s="29" t="s">
        <v>22</v>
      </c>
      <c r="G37" s="29"/>
      <c r="H37" s="29"/>
      <c r="I37" s="47">
        <f t="shared" si="8"/>
        <v>0</v>
      </c>
      <c r="J37" s="48"/>
      <c r="K37" s="48"/>
      <c r="L37" s="48"/>
      <c r="M37" s="48"/>
      <c r="N37" s="48"/>
      <c r="O37" s="48"/>
      <c r="P37" s="48"/>
    </row>
    <row r="38" spans="1:16" ht="12.75">
      <c r="A38" s="61"/>
      <c r="B38" s="34">
        <v>1122204</v>
      </c>
      <c r="C38" s="26"/>
      <c r="D38" s="28"/>
      <c r="E38" s="27"/>
      <c r="F38" s="28" t="s">
        <v>23</v>
      </c>
      <c r="G38" s="28"/>
      <c r="H38" s="28"/>
      <c r="I38" s="49">
        <f t="shared" si="8"/>
        <v>0</v>
      </c>
      <c r="J38" s="50"/>
      <c r="K38" s="50"/>
      <c r="L38" s="50"/>
      <c r="M38" s="50"/>
      <c r="N38" s="50"/>
      <c r="O38" s="50"/>
      <c r="P38" s="50"/>
    </row>
    <row r="39" spans="2:16" ht="12.75">
      <c r="B39" s="38"/>
      <c r="C39" s="37"/>
      <c r="E39" s="37"/>
      <c r="I39" s="51"/>
      <c r="J39" s="51"/>
      <c r="K39" s="51"/>
      <c r="L39" s="51"/>
      <c r="M39" s="51"/>
      <c r="N39" s="51"/>
      <c r="O39" s="51"/>
      <c r="P39" s="51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0" sqref="I40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41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ht="17.25" customHeight="1">
      <c r="A2" s="42" t="s">
        <v>37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P2" s="43"/>
    </row>
    <row r="3" spans="10:16" ht="12.75">
      <c r="J3" s="64"/>
      <c r="K3" s="65"/>
      <c r="L3" s="65"/>
      <c r="M3" s="51"/>
      <c r="N3" s="51"/>
      <c r="P3" s="51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</row>
    <row r="5" spans="1:16" ht="12.75">
      <c r="A5" s="58" t="s">
        <v>0</v>
      </c>
      <c r="B5" s="20">
        <v>1120000</v>
      </c>
      <c r="C5" s="30" t="s">
        <v>1</v>
      </c>
      <c r="D5" s="31"/>
      <c r="E5" s="31"/>
      <c r="F5" s="31"/>
      <c r="G5" s="31"/>
      <c r="H5" s="31"/>
      <c r="I5" s="66">
        <v>765.1395143155609</v>
      </c>
      <c r="J5" s="67">
        <v>413.251</v>
      </c>
      <c r="K5" s="46">
        <v>89.856</v>
      </c>
      <c r="L5" s="68">
        <v>9.1</v>
      </c>
      <c r="M5" s="46">
        <v>0.667</v>
      </c>
      <c r="N5" s="46">
        <v>0.005</v>
      </c>
      <c r="O5" s="46">
        <v>150.816</v>
      </c>
      <c r="P5" s="46">
        <v>101.44451431556081</v>
      </c>
    </row>
    <row r="6" spans="1:16" ht="12.75">
      <c r="A6" s="59" t="s">
        <v>2</v>
      </c>
      <c r="B6" s="20">
        <v>1121000</v>
      </c>
      <c r="C6" s="17"/>
      <c r="D6" s="18" t="s">
        <v>3</v>
      </c>
      <c r="E6" s="18"/>
      <c r="F6" s="18"/>
      <c r="G6" s="18"/>
      <c r="H6" s="18"/>
      <c r="I6" s="69">
        <v>765.1145143155609</v>
      </c>
      <c r="J6" s="70">
        <v>413.251</v>
      </c>
      <c r="K6" s="45">
        <v>89.856</v>
      </c>
      <c r="L6" s="71">
        <v>9.1</v>
      </c>
      <c r="M6" s="45">
        <v>0.667</v>
      </c>
      <c r="N6" s="45">
        <v>0.005</v>
      </c>
      <c r="O6" s="45">
        <v>150.791</v>
      </c>
      <c r="P6" s="45">
        <v>101.44451431556081</v>
      </c>
    </row>
    <row r="7" spans="1:16" ht="12.75">
      <c r="A7" s="59" t="s">
        <v>4</v>
      </c>
      <c r="B7" s="20">
        <v>1121100</v>
      </c>
      <c r="C7" s="17"/>
      <c r="D7" s="18"/>
      <c r="E7" s="18" t="s">
        <v>5</v>
      </c>
      <c r="F7" s="18"/>
      <c r="G7" s="18"/>
      <c r="H7" s="18"/>
      <c r="I7" s="69">
        <v>657.849</v>
      </c>
      <c r="J7" s="70">
        <v>413.251</v>
      </c>
      <c r="K7" s="45">
        <v>89.856</v>
      </c>
      <c r="L7" s="71">
        <v>9.1</v>
      </c>
      <c r="M7" s="45">
        <v>0.667</v>
      </c>
      <c r="N7" s="45">
        <v>0.005</v>
      </c>
      <c r="O7" s="45">
        <v>144.97</v>
      </c>
      <c r="P7" s="45">
        <v>0</v>
      </c>
    </row>
    <row r="8" spans="1:16" ht="12.75">
      <c r="A8" s="59" t="s">
        <v>6</v>
      </c>
      <c r="B8" s="20">
        <v>1121110</v>
      </c>
      <c r="C8" s="17"/>
      <c r="D8" s="18"/>
      <c r="E8" s="19"/>
      <c r="F8" s="18" t="s">
        <v>7</v>
      </c>
      <c r="G8" s="18"/>
      <c r="H8" s="18"/>
      <c r="I8" s="69">
        <v>607.472</v>
      </c>
      <c r="J8" s="70">
        <v>413.251</v>
      </c>
      <c r="K8" s="45">
        <v>89.856</v>
      </c>
      <c r="L8" s="71">
        <v>9.1</v>
      </c>
      <c r="M8" s="45">
        <v>0</v>
      </c>
      <c r="N8" s="45">
        <v>0</v>
      </c>
      <c r="O8" s="45">
        <v>95.265</v>
      </c>
      <c r="P8" s="45">
        <v>0</v>
      </c>
    </row>
    <row r="9" spans="1:16" ht="12.75">
      <c r="A9" s="60" t="s">
        <v>8</v>
      </c>
      <c r="B9" s="32">
        <v>1121111</v>
      </c>
      <c r="C9" s="21"/>
      <c r="D9" s="22"/>
      <c r="E9" s="23"/>
      <c r="F9" s="22"/>
      <c r="G9" s="22" t="s">
        <v>9</v>
      </c>
      <c r="H9" s="22"/>
      <c r="I9" s="72">
        <v>424.44800000000004</v>
      </c>
      <c r="J9" s="73">
        <v>337.389</v>
      </c>
      <c r="K9" s="54">
        <v>78.875</v>
      </c>
      <c r="L9" s="74">
        <v>8.184</v>
      </c>
      <c r="M9" s="48"/>
      <c r="N9" s="48"/>
      <c r="O9" s="75"/>
      <c r="P9" s="48"/>
    </row>
    <row r="10" spans="1:16" ht="12.75">
      <c r="A10" s="60" t="s">
        <v>2</v>
      </c>
      <c r="B10" s="33">
        <v>1121112</v>
      </c>
      <c r="C10" s="24"/>
      <c r="D10" s="29"/>
      <c r="E10" s="25"/>
      <c r="F10" s="29"/>
      <c r="G10" s="29" t="s">
        <v>10</v>
      </c>
      <c r="H10" s="29"/>
      <c r="I10" s="72">
        <v>0</v>
      </c>
      <c r="J10" s="73"/>
      <c r="K10" s="54"/>
      <c r="L10" s="74"/>
      <c r="M10" s="54"/>
      <c r="N10" s="54"/>
      <c r="O10" s="75"/>
      <c r="P10" s="54"/>
    </row>
    <row r="11" spans="1:16" ht="12.75">
      <c r="A11" s="60" t="s">
        <v>11</v>
      </c>
      <c r="B11" s="33">
        <v>1121113</v>
      </c>
      <c r="C11" s="24"/>
      <c r="D11" s="29"/>
      <c r="E11" s="25"/>
      <c r="F11" s="29"/>
      <c r="G11" s="29" t="s">
        <v>12</v>
      </c>
      <c r="H11" s="29"/>
      <c r="I11" s="72">
        <v>87.75899999999999</v>
      </c>
      <c r="J11" s="73">
        <v>75.862</v>
      </c>
      <c r="K11" s="54">
        <v>10.981</v>
      </c>
      <c r="L11" s="74">
        <v>0.916</v>
      </c>
      <c r="M11" s="48"/>
      <c r="N11" s="48"/>
      <c r="O11" s="75"/>
      <c r="P11" s="48"/>
    </row>
    <row r="12" spans="1:16" ht="12.75">
      <c r="A12" s="60" t="s">
        <v>2</v>
      </c>
      <c r="B12" s="33">
        <v>1121114</v>
      </c>
      <c r="C12" s="24"/>
      <c r="D12" s="29"/>
      <c r="E12" s="25"/>
      <c r="F12" s="29"/>
      <c r="G12" s="29" t="s">
        <v>13</v>
      </c>
      <c r="H12" s="29"/>
      <c r="I12" s="72">
        <v>0</v>
      </c>
      <c r="J12" s="73"/>
      <c r="K12" s="54"/>
      <c r="L12" s="74"/>
      <c r="M12" s="54"/>
      <c r="N12" s="54"/>
      <c r="O12" s="75"/>
      <c r="P12" s="54"/>
    </row>
    <row r="13" spans="1:16" ht="12.75">
      <c r="A13" s="60" t="s">
        <v>14</v>
      </c>
      <c r="B13" s="33">
        <v>1121115</v>
      </c>
      <c r="C13" s="24"/>
      <c r="D13" s="29"/>
      <c r="E13" s="25"/>
      <c r="F13" s="29"/>
      <c r="G13" s="22" t="s">
        <v>15</v>
      </c>
      <c r="H13" s="29"/>
      <c r="I13" s="72">
        <v>95.265</v>
      </c>
      <c r="J13" s="73"/>
      <c r="K13" s="54"/>
      <c r="L13" s="74"/>
      <c r="M13" s="48"/>
      <c r="N13" s="48"/>
      <c r="O13" s="76">
        <v>95.265</v>
      </c>
      <c r="P13" s="48"/>
    </row>
    <row r="14" spans="1:16" ht="12.75">
      <c r="A14" s="59" t="s">
        <v>16</v>
      </c>
      <c r="B14" s="20">
        <v>1121120</v>
      </c>
      <c r="C14" s="17"/>
      <c r="D14" s="18"/>
      <c r="E14" s="19"/>
      <c r="F14" s="18" t="s">
        <v>17</v>
      </c>
      <c r="G14" s="18"/>
      <c r="H14" s="18"/>
      <c r="I14" s="69">
        <v>50.377</v>
      </c>
      <c r="J14" s="70">
        <v>0</v>
      </c>
      <c r="K14" s="45">
        <v>0</v>
      </c>
      <c r="L14" s="71">
        <v>0</v>
      </c>
      <c r="M14" s="45">
        <v>0.667</v>
      </c>
      <c r="N14" s="45">
        <v>0.005</v>
      </c>
      <c r="O14" s="45">
        <v>49.705000000000005</v>
      </c>
      <c r="P14" s="45">
        <v>0</v>
      </c>
    </row>
    <row r="15" spans="1:16" ht="12.75">
      <c r="A15" s="60"/>
      <c r="B15" s="33">
        <v>1121121</v>
      </c>
      <c r="C15" s="24"/>
      <c r="D15" s="29"/>
      <c r="E15" s="25"/>
      <c r="F15" s="29"/>
      <c r="G15" s="29" t="s">
        <v>12</v>
      </c>
      <c r="H15" s="29"/>
      <c r="I15" s="72">
        <v>0</v>
      </c>
      <c r="J15" s="73"/>
      <c r="K15" s="54"/>
      <c r="L15" s="74"/>
      <c r="M15" s="54"/>
      <c r="N15" s="54"/>
      <c r="O15" s="75"/>
      <c r="P15" s="54"/>
    </row>
    <row r="16" spans="1:16" ht="12.75">
      <c r="A16" s="60"/>
      <c r="B16" s="33">
        <v>1121122</v>
      </c>
      <c r="C16" s="24"/>
      <c r="D16" s="29"/>
      <c r="E16" s="25"/>
      <c r="F16" s="29"/>
      <c r="G16" s="29" t="s">
        <v>13</v>
      </c>
      <c r="H16" s="29"/>
      <c r="I16" s="72">
        <v>48.24700000000001</v>
      </c>
      <c r="J16" s="73"/>
      <c r="K16" s="54"/>
      <c r="L16" s="74"/>
      <c r="M16" s="48"/>
      <c r="N16" s="48"/>
      <c r="O16" s="76">
        <v>48.24700000000001</v>
      </c>
      <c r="P16" s="48"/>
    </row>
    <row r="17" spans="1:16" ht="12.75">
      <c r="A17" s="59" t="s">
        <v>0</v>
      </c>
      <c r="B17" s="32">
        <v>1121123</v>
      </c>
      <c r="C17" s="21"/>
      <c r="D17" s="22"/>
      <c r="E17" s="23"/>
      <c r="F17" s="22"/>
      <c r="G17" s="22" t="s">
        <v>18</v>
      </c>
      <c r="H17" s="22"/>
      <c r="I17" s="72">
        <v>2.13</v>
      </c>
      <c r="J17" s="73"/>
      <c r="K17" s="54"/>
      <c r="L17" s="74"/>
      <c r="M17" s="48">
        <v>0.667</v>
      </c>
      <c r="N17" s="57">
        <v>0.005</v>
      </c>
      <c r="O17" s="75">
        <v>1.458</v>
      </c>
      <c r="P17" s="48"/>
    </row>
    <row r="18" spans="1:16" ht="12.75">
      <c r="A18" s="60" t="s">
        <v>2</v>
      </c>
      <c r="B18" s="20">
        <v>1121200</v>
      </c>
      <c r="C18" s="17"/>
      <c r="D18" s="18"/>
      <c r="E18" s="18" t="s">
        <v>19</v>
      </c>
      <c r="F18" s="19"/>
      <c r="G18" s="18"/>
      <c r="H18" s="18"/>
      <c r="I18" s="69">
        <v>107.26551431556081</v>
      </c>
      <c r="J18" s="70">
        <v>0</v>
      </c>
      <c r="K18" s="45">
        <v>0</v>
      </c>
      <c r="L18" s="71">
        <v>0</v>
      </c>
      <c r="M18" s="45">
        <v>0</v>
      </c>
      <c r="N18" s="45">
        <v>0</v>
      </c>
      <c r="O18" s="77">
        <v>5.821</v>
      </c>
      <c r="P18" s="45">
        <v>101.44451431556081</v>
      </c>
    </row>
    <row r="19" spans="1:16" ht="12.75">
      <c r="A19" s="60" t="s">
        <v>4</v>
      </c>
      <c r="B19" s="33">
        <v>1121201</v>
      </c>
      <c r="C19" s="24"/>
      <c r="D19" s="29"/>
      <c r="E19" s="25"/>
      <c r="F19" s="29" t="s">
        <v>20</v>
      </c>
      <c r="G19" s="29"/>
      <c r="H19" s="29"/>
      <c r="I19" s="72">
        <v>42.38770289832567</v>
      </c>
      <c r="J19" s="73"/>
      <c r="K19" s="54"/>
      <c r="L19" s="74"/>
      <c r="M19" s="48"/>
      <c r="N19" s="48"/>
      <c r="O19" s="75"/>
      <c r="P19" s="57">
        <v>42.38770289832567</v>
      </c>
    </row>
    <row r="20" spans="1:16" ht="12.75">
      <c r="A20" s="60" t="s">
        <v>6</v>
      </c>
      <c r="B20" s="33">
        <v>1121202</v>
      </c>
      <c r="C20" s="24"/>
      <c r="D20" s="29"/>
      <c r="E20" s="25"/>
      <c r="F20" s="29" t="s">
        <v>21</v>
      </c>
      <c r="G20" s="29"/>
      <c r="H20" s="29"/>
      <c r="I20" s="72">
        <v>40.205720164938434</v>
      </c>
      <c r="J20" s="73"/>
      <c r="K20" s="54"/>
      <c r="L20" s="74"/>
      <c r="M20" s="48"/>
      <c r="N20" s="48"/>
      <c r="O20" s="75"/>
      <c r="P20" s="57">
        <v>40.205720164938434</v>
      </c>
    </row>
    <row r="21" spans="1:16" ht="12.75">
      <c r="A21" s="60" t="s">
        <v>8</v>
      </c>
      <c r="B21" s="33">
        <v>1121203</v>
      </c>
      <c r="C21" s="24"/>
      <c r="D21" s="29"/>
      <c r="E21" s="25"/>
      <c r="F21" s="29" t="s">
        <v>22</v>
      </c>
      <c r="G21" s="29"/>
      <c r="H21" s="29"/>
      <c r="I21" s="72">
        <v>11.740601258074104</v>
      </c>
      <c r="J21" s="73"/>
      <c r="K21" s="54"/>
      <c r="L21" s="74"/>
      <c r="M21" s="48"/>
      <c r="N21" s="48"/>
      <c r="O21" s="76">
        <v>2.223</v>
      </c>
      <c r="P21" s="57">
        <v>9.517601258074103</v>
      </c>
    </row>
    <row r="22" spans="1:16" ht="12.75">
      <c r="A22" s="59" t="s">
        <v>2</v>
      </c>
      <c r="B22" s="33">
        <v>1121204</v>
      </c>
      <c r="C22" s="24"/>
      <c r="D22" s="29"/>
      <c r="E22" s="25"/>
      <c r="F22" s="29" t="s">
        <v>23</v>
      </c>
      <c r="G22" s="29"/>
      <c r="H22" s="29"/>
      <c r="I22" s="72">
        <v>12.93148999422258</v>
      </c>
      <c r="J22" s="73"/>
      <c r="K22" s="54"/>
      <c r="L22" s="74"/>
      <c r="M22" s="48"/>
      <c r="N22" s="48"/>
      <c r="O22" s="75">
        <v>3.598</v>
      </c>
      <c r="P22" s="57">
        <v>9.333489994222582</v>
      </c>
    </row>
    <row r="23" spans="1:16" ht="12.75">
      <c r="A23" s="59" t="s">
        <v>11</v>
      </c>
      <c r="B23" s="20">
        <v>1122000</v>
      </c>
      <c r="C23" s="17"/>
      <c r="D23" s="18" t="s">
        <v>24</v>
      </c>
      <c r="E23" s="18"/>
      <c r="F23" s="18"/>
      <c r="G23" s="18"/>
      <c r="H23" s="18"/>
      <c r="I23" s="69">
        <v>0.025</v>
      </c>
      <c r="J23" s="70">
        <v>0</v>
      </c>
      <c r="K23" s="45">
        <v>0</v>
      </c>
      <c r="L23" s="71">
        <v>0</v>
      </c>
      <c r="M23" s="45">
        <v>0</v>
      </c>
      <c r="N23" s="45">
        <v>0</v>
      </c>
      <c r="O23" s="45">
        <v>0.025</v>
      </c>
      <c r="P23" s="45">
        <v>0</v>
      </c>
    </row>
    <row r="24" spans="1:16" ht="12.75">
      <c r="A24" s="59" t="s">
        <v>2</v>
      </c>
      <c r="B24" s="20">
        <v>1122100</v>
      </c>
      <c r="C24" s="17"/>
      <c r="D24" s="18"/>
      <c r="E24" s="18" t="s">
        <v>5</v>
      </c>
      <c r="F24" s="18"/>
      <c r="G24" s="18"/>
      <c r="H24" s="18"/>
      <c r="I24" s="69">
        <v>0.025</v>
      </c>
      <c r="J24" s="70">
        <v>0</v>
      </c>
      <c r="K24" s="45">
        <v>0</v>
      </c>
      <c r="L24" s="71">
        <v>0</v>
      </c>
      <c r="M24" s="45">
        <v>0</v>
      </c>
      <c r="N24" s="45">
        <v>0</v>
      </c>
      <c r="O24" s="45">
        <v>0.025</v>
      </c>
      <c r="P24" s="45">
        <v>0</v>
      </c>
    </row>
    <row r="25" spans="1:16" ht="12.75">
      <c r="A25" s="59" t="s">
        <v>14</v>
      </c>
      <c r="B25" s="20">
        <v>1122110</v>
      </c>
      <c r="C25" s="17"/>
      <c r="D25" s="18"/>
      <c r="E25" s="19"/>
      <c r="F25" s="18" t="s">
        <v>7</v>
      </c>
      <c r="G25" s="18"/>
      <c r="H25" s="18"/>
      <c r="I25" s="69">
        <v>0</v>
      </c>
      <c r="J25" s="70">
        <v>0</v>
      </c>
      <c r="K25" s="45">
        <v>0</v>
      </c>
      <c r="L25" s="71">
        <v>0</v>
      </c>
      <c r="M25" s="45">
        <v>0</v>
      </c>
      <c r="N25" s="45">
        <v>0</v>
      </c>
      <c r="O25" s="45">
        <v>0</v>
      </c>
      <c r="P25" s="45">
        <v>0</v>
      </c>
    </row>
    <row r="26" spans="1:16" ht="12.75">
      <c r="A26" s="60" t="s">
        <v>16</v>
      </c>
      <c r="B26" s="32">
        <v>1122111</v>
      </c>
      <c r="C26" s="21"/>
      <c r="D26" s="22"/>
      <c r="E26" s="23"/>
      <c r="F26" s="22"/>
      <c r="G26" s="22" t="s">
        <v>9</v>
      </c>
      <c r="H26" s="22"/>
      <c r="I26" s="72">
        <v>0</v>
      </c>
      <c r="J26" s="73"/>
      <c r="K26" s="54"/>
      <c r="L26" s="74"/>
      <c r="M26" s="54"/>
      <c r="N26" s="54"/>
      <c r="O26" s="75"/>
      <c r="P26" s="54"/>
    </row>
    <row r="27" spans="1:16" ht="12.75">
      <c r="A27" s="59"/>
      <c r="B27" s="33">
        <v>1122112</v>
      </c>
      <c r="C27" s="24"/>
      <c r="D27" s="29"/>
      <c r="E27" s="25"/>
      <c r="F27" s="29"/>
      <c r="G27" s="29" t="s">
        <v>10</v>
      </c>
      <c r="H27" s="29"/>
      <c r="I27" s="72">
        <v>0</v>
      </c>
      <c r="J27" s="73"/>
      <c r="K27" s="54"/>
      <c r="L27" s="74"/>
      <c r="M27" s="54"/>
      <c r="N27" s="54"/>
      <c r="O27" s="75"/>
      <c r="P27" s="54"/>
    </row>
    <row r="28" spans="1:16" ht="12.75">
      <c r="A28" s="60"/>
      <c r="B28" s="33">
        <v>1122113</v>
      </c>
      <c r="C28" s="24"/>
      <c r="D28" s="29"/>
      <c r="E28" s="25"/>
      <c r="F28" s="29"/>
      <c r="G28" s="29" t="s">
        <v>12</v>
      </c>
      <c r="H28" s="29"/>
      <c r="I28" s="72">
        <v>0</v>
      </c>
      <c r="J28" s="73"/>
      <c r="K28" s="54"/>
      <c r="L28" s="74"/>
      <c r="M28" s="54"/>
      <c r="N28" s="54"/>
      <c r="O28" s="75"/>
      <c r="P28" s="54"/>
    </row>
    <row r="29" spans="1:16" ht="12.75">
      <c r="A29" s="59" t="s">
        <v>0</v>
      </c>
      <c r="B29" s="33">
        <v>1122114</v>
      </c>
      <c r="C29" s="24"/>
      <c r="D29" s="29"/>
      <c r="E29" s="25"/>
      <c r="F29" s="29"/>
      <c r="G29" s="29" t="s">
        <v>13</v>
      </c>
      <c r="H29" s="29"/>
      <c r="I29" s="72">
        <v>0</v>
      </c>
      <c r="J29" s="73"/>
      <c r="K29" s="54"/>
      <c r="L29" s="74"/>
      <c r="M29" s="54"/>
      <c r="N29" s="54"/>
      <c r="O29" s="75"/>
      <c r="P29" s="54"/>
    </row>
    <row r="30" spans="1:16" ht="12.75">
      <c r="A30" s="60" t="s">
        <v>2</v>
      </c>
      <c r="B30" s="33">
        <v>1122115</v>
      </c>
      <c r="C30" s="24"/>
      <c r="D30" s="29"/>
      <c r="E30" s="25"/>
      <c r="F30" s="29"/>
      <c r="G30" s="22" t="s">
        <v>15</v>
      </c>
      <c r="H30" s="29"/>
      <c r="I30" s="72">
        <v>0</v>
      </c>
      <c r="J30" s="73"/>
      <c r="K30" s="54"/>
      <c r="L30" s="74"/>
      <c r="M30" s="54"/>
      <c r="N30" s="54"/>
      <c r="O30" s="75"/>
      <c r="P30" s="54"/>
    </row>
    <row r="31" spans="1:16" ht="12.75">
      <c r="A31" s="60" t="s">
        <v>4</v>
      </c>
      <c r="B31" s="20">
        <v>1122120</v>
      </c>
      <c r="C31" s="17"/>
      <c r="D31" s="18"/>
      <c r="E31" s="19"/>
      <c r="F31" s="18" t="s">
        <v>17</v>
      </c>
      <c r="G31" s="18"/>
      <c r="H31" s="18"/>
      <c r="I31" s="69">
        <v>0.025</v>
      </c>
      <c r="J31" s="70">
        <v>0</v>
      </c>
      <c r="K31" s="45">
        <v>0</v>
      </c>
      <c r="L31" s="71">
        <v>0</v>
      </c>
      <c r="M31" s="45">
        <v>0</v>
      </c>
      <c r="N31" s="45">
        <v>0</v>
      </c>
      <c r="O31" s="45">
        <v>0.025</v>
      </c>
      <c r="P31" s="45">
        <v>0</v>
      </c>
    </row>
    <row r="32" spans="1:16" ht="12.75">
      <c r="A32" s="60" t="s">
        <v>6</v>
      </c>
      <c r="B32" s="33">
        <v>1122121</v>
      </c>
      <c r="C32" s="24"/>
      <c r="D32" s="29"/>
      <c r="E32" s="25"/>
      <c r="F32" s="29"/>
      <c r="G32" s="29" t="s">
        <v>12</v>
      </c>
      <c r="H32" s="29"/>
      <c r="I32" s="78">
        <v>0</v>
      </c>
      <c r="J32" s="73"/>
      <c r="K32" s="48"/>
      <c r="L32" s="57"/>
      <c r="M32" s="48"/>
      <c r="N32" s="48"/>
      <c r="O32" s="75"/>
      <c r="P32" s="48"/>
    </row>
    <row r="33" spans="1:16" ht="12.75">
      <c r="A33" s="60" t="s">
        <v>8</v>
      </c>
      <c r="B33" s="33">
        <v>1122122</v>
      </c>
      <c r="C33" s="24"/>
      <c r="D33" s="29"/>
      <c r="E33" s="25"/>
      <c r="F33" s="29"/>
      <c r="G33" s="29" t="s">
        <v>13</v>
      </c>
      <c r="H33" s="29"/>
      <c r="I33" s="78">
        <v>0</v>
      </c>
      <c r="J33" s="73"/>
      <c r="K33" s="48"/>
      <c r="L33" s="57"/>
      <c r="M33" s="48"/>
      <c r="N33" s="48"/>
      <c r="O33" s="75"/>
      <c r="P33" s="48"/>
    </row>
    <row r="34" spans="1:16" ht="12.75">
      <c r="A34" s="59" t="s">
        <v>2</v>
      </c>
      <c r="B34" s="32">
        <v>1122123</v>
      </c>
      <c r="C34" s="21"/>
      <c r="D34" s="22"/>
      <c r="E34" s="23"/>
      <c r="F34" s="22"/>
      <c r="G34" s="22" t="s">
        <v>18</v>
      </c>
      <c r="H34" s="22"/>
      <c r="I34" s="78">
        <v>0.025</v>
      </c>
      <c r="J34" s="73"/>
      <c r="K34" s="48"/>
      <c r="L34" s="57"/>
      <c r="M34" s="48"/>
      <c r="N34" s="48"/>
      <c r="O34" s="79">
        <v>0.025</v>
      </c>
      <c r="P34" s="48"/>
    </row>
    <row r="35" spans="1:16" ht="12.75">
      <c r="A35" s="59" t="s">
        <v>11</v>
      </c>
      <c r="B35" s="20">
        <v>1122200</v>
      </c>
      <c r="C35" s="17"/>
      <c r="D35" s="18"/>
      <c r="E35" s="18" t="s">
        <v>19</v>
      </c>
      <c r="F35" s="19"/>
      <c r="G35" s="18"/>
      <c r="H35" s="18"/>
      <c r="I35" s="69">
        <v>0</v>
      </c>
      <c r="J35" s="70">
        <v>0</v>
      </c>
      <c r="K35" s="45">
        <v>0</v>
      </c>
      <c r="L35" s="71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12.75">
      <c r="A36" s="59" t="s">
        <v>2</v>
      </c>
      <c r="B36" s="33">
        <v>1122201</v>
      </c>
      <c r="C36" s="24"/>
      <c r="D36" s="29"/>
      <c r="E36" s="25"/>
      <c r="F36" s="29" t="s">
        <v>20</v>
      </c>
      <c r="G36" s="29"/>
      <c r="H36" s="29"/>
      <c r="I36" s="78">
        <v>0</v>
      </c>
      <c r="J36" s="73"/>
      <c r="K36" s="48"/>
      <c r="L36" s="57"/>
      <c r="M36" s="48"/>
      <c r="N36" s="48"/>
      <c r="O36" s="75"/>
      <c r="P36" s="48"/>
    </row>
    <row r="37" spans="1:16" ht="12.75">
      <c r="A37" s="59" t="s">
        <v>14</v>
      </c>
      <c r="B37" s="33">
        <v>1122202</v>
      </c>
      <c r="C37" s="24"/>
      <c r="D37" s="29"/>
      <c r="E37" s="25"/>
      <c r="F37" s="29" t="s">
        <v>21</v>
      </c>
      <c r="G37" s="29"/>
      <c r="H37" s="29"/>
      <c r="I37" s="78">
        <v>0</v>
      </c>
      <c r="J37" s="73"/>
      <c r="K37" s="48"/>
      <c r="L37" s="57"/>
      <c r="M37" s="48"/>
      <c r="N37" s="48"/>
      <c r="O37" s="75"/>
      <c r="P37" s="48"/>
    </row>
    <row r="38" spans="1:16" ht="12.75">
      <c r="A38" s="60" t="s">
        <v>16</v>
      </c>
      <c r="B38" s="33">
        <v>1122203</v>
      </c>
      <c r="C38" s="24"/>
      <c r="D38" s="29"/>
      <c r="E38" s="25"/>
      <c r="F38" s="29" t="s">
        <v>22</v>
      </c>
      <c r="G38" s="29"/>
      <c r="H38" s="29"/>
      <c r="I38" s="78">
        <v>0</v>
      </c>
      <c r="J38" s="73"/>
      <c r="K38" s="48"/>
      <c r="L38" s="57"/>
      <c r="M38" s="48"/>
      <c r="N38" s="48"/>
      <c r="O38" s="75"/>
      <c r="P38" s="48"/>
    </row>
    <row r="39" spans="1:16" ht="12.75">
      <c r="A39" s="61"/>
      <c r="B39" s="34">
        <v>1122204</v>
      </c>
      <c r="C39" s="26"/>
      <c r="D39" s="28"/>
      <c r="E39" s="27"/>
      <c r="F39" s="28" t="s">
        <v>23</v>
      </c>
      <c r="G39" s="28"/>
      <c r="H39" s="28"/>
      <c r="I39" s="80">
        <v>0</v>
      </c>
      <c r="J39" s="81"/>
      <c r="K39" s="50"/>
      <c r="L39" s="82"/>
      <c r="M39" s="50"/>
      <c r="N39" s="50"/>
      <c r="O39" s="83"/>
      <c r="P39" s="50"/>
    </row>
    <row r="40" spans="2:16" ht="12.75">
      <c r="B40" s="38"/>
      <c r="C40" s="37"/>
      <c r="E40" s="37"/>
      <c r="J40" s="84"/>
      <c r="K40" s="51"/>
      <c r="L40" s="64"/>
      <c r="M40" s="51"/>
      <c r="N40" s="51"/>
      <c r="P40" s="51"/>
    </row>
    <row r="42" spans="9:13" ht="12.75">
      <c r="I42" s="41"/>
      <c r="J42" s="41"/>
      <c r="K42" s="41"/>
      <c r="L42" s="41"/>
      <c r="M42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49" sqref="H49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41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ht="17.25" customHeight="1">
      <c r="A2" s="42" t="s">
        <v>38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P2" s="43"/>
    </row>
    <row r="3" spans="10:16" ht="12.75">
      <c r="J3" s="64"/>
      <c r="K3" s="65"/>
      <c r="L3" s="65"/>
      <c r="M3" s="51"/>
      <c r="N3" s="51"/>
      <c r="P3" s="51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</row>
    <row r="5" spans="1:16" ht="12.75">
      <c r="A5" s="58" t="s">
        <v>0</v>
      </c>
      <c r="B5" s="20">
        <v>1120000</v>
      </c>
      <c r="C5" s="30" t="s">
        <v>1</v>
      </c>
      <c r="D5" s="31"/>
      <c r="E5" s="31"/>
      <c r="F5" s="31"/>
      <c r="G5" s="31"/>
      <c r="H5" s="31"/>
      <c r="I5" s="66">
        <v>952.5870000000001</v>
      </c>
      <c r="J5" s="67">
        <v>518.315</v>
      </c>
      <c r="K5" s="46">
        <v>110.207</v>
      </c>
      <c r="L5" s="68">
        <v>10.76</v>
      </c>
      <c r="M5" s="46">
        <v>0.808</v>
      </c>
      <c r="N5" s="46">
        <v>0.018</v>
      </c>
      <c r="O5" s="46">
        <v>163.558</v>
      </c>
      <c r="P5" s="46">
        <v>148.921</v>
      </c>
    </row>
    <row r="6" spans="1:16" ht="12.75">
      <c r="A6" s="59" t="s">
        <v>2</v>
      </c>
      <c r="B6" s="20">
        <v>1121000</v>
      </c>
      <c r="C6" s="17"/>
      <c r="D6" s="18" t="s">
        <v>3</v>
      </c>
      <c r="E6" s="18"/>
      <c r="F6" s="18"/>
      <c r="G6" s="18"/>
      <c r="H6" s="18"/>
      <c r="I6" s="69">
        <v>952.5870000000001</v>
      </c>
      <c r="J6" s="70">
        <v>518.315</v>
      </c>
      <c r="K6" s="45">
        <v>110.207</v>
      </c>
      <c r="L6" s="71">
        <v>10.76</v>
      </c>
      <c r="M6" s="45">
        <v>0.808</v>
      </c>
      <c r="N6" s="45">
        <v>0.018</v>
      </c>
      <c r="O6" s="45">
        <v>163.558</v>
      </c>
      <c r="P6" s="45">
        <v>148.921</v>
      </c>
    </row>
    <row r="7" spans="1:16" ht="12.75">
      <c r="A7" s="59" t="s">
        <v>4</v>
      </c>
      <c r="B7" s="20">
        <v>1121100</v>
      </c>
      <c r="C7" s="17"/>
      <c r="D7" s="18"/>
      <c r="E7" s="18" t="s">
        <v>5</v>
      </c>
      <c r="F7" s="18"/>
      <c r="G7" s="18"/>
      <c r="H7" s="18"/>
      <c r="I7" s="69">
        <v>798.3040000000001</v>
      </c>
      <c r="J7" s="70">
        <v>518.315</v>
      </c>
      <c r="K7" s="45">
        <v>110.207</v>
      </c>
      <c r="L7" s="71">
        <v>10.76</v>
      </c>
      <c r="M7" s="45">
        <v>0.808</v>
      </c>
      <c r="N7" s="45">
        <v>0.018</v>
      </c>
      <c r="O7" s="45">
        <v>158.196</v>
      </c>
      <c r="P7" s="45">
        <v>0</v>
      </c>
    </row>
    <row r="8" spans="1:16" ht="12.75">
      <c r="A8" s="59" t="s">
        <v>6</v>
      </c>
      <c r="B8" s="20">
        <v>1121110</v>
      </c>
      <c r="C8" s="17"/>
      <c r="D8" s="18"/>
      <c r="E8" s="19"/>
      <c r="F8" s="18" t="s">
        <v>7</v>
      </c>
      <c r="G8" s="18"/>
      <c r="H8" s="18"/>
      <c r="I8" s="69">
        <v>748.2180000000001</v>
      </c>
      <c r="J8" s="70">
        <v>518.315</v>
      </c>
      <c r="K8" s="45">
        <v>110.207</v>
      </c>
      <c r="L8" s="71">
        <v>10.76</v>
      </c>
      <c r="M8" s="45">
        <v>0</v>
      </c>
      <c r="N8" s="45">
        <v>0</v>
      </c>
      <c r="O8" s="45">
        <v>108.936</v>
      </c>
      <c r="P8" s="45">
        <v>0</v>
      </c>
    </row>
    <row r="9" spans="1:16" ht="12.75">
      <c r="A9" s="60" t="s">
        <v>8</v>
      </c>
      <c r="B9" s="32">
        <v>1121111</v>
      </c>
      <c r="C9" s="21"/>
      <c r="D9" s="22"/>
      <c r="E9" s="23"/>
      <c r="F9" s="22"/>
      <c r="G9" s="22" t="s">
        <v>9</v>
      </c>
      <c r="H9" s="22"/>
      <c r="I9" s="72">
        <v>536.5469999999999</v>
      </c>
      <c r="J9" s="73">
        <v>429.899</v>
      </c>
      <c r="K9" s="54">
        <v>96.949</v>
      </c>
      <c r="L9" s="74">
        <v>9.699</v>
      </c>
      <c r="M9" s="48"/>
      <c r="N9" s="48"/>
      <c r="O9" s="75"/>
      <c r="P9" s="48"/>
    </row>
    <row r="10" spans="1:16" ht="12.75">
      <c r="A10" s="60" t="s">
        <v>2</v>
      </c>
      <c r="B10" s="33">
        <v>1121112</v>
      </c>
      <c r="C10" s="24"/>
      <c r="D10" s="29"/>
      <c r="E10" s="25"/>
      <c r="F10" s="29"/>
      <c r="G10" s="29" t="s">
        <v>10</v>
      </c>
      <c r="H10" s="29"/>
      <c r="I10" s="72">
        <v>0</v>
      </c>
      <c r="J10" s="73"/>
      <c r="K10" s="54"/>
      <c r="L10" s="74"/>
      <c r="M10" s="54"/>
      <c r="N10" s="54"/>
      <c r="O10" s="75"/>
      <c r="P10" s="54"/>
    </row>
    <row r="11" spans="1:16" ht="12.75">
      <c r="A11" s="60" t="s">
        <v>11</v>
      </c>
      <c r="B11" s="33">
        <v>1121113</v>
      </c>
      <c r="C11" s="24"/>
      <c r="D11" s="29"/>
      <c r="E11" s="25"/>
      <c r="F11" s="29"/>
      <c r="G11" s="29" t="s">
        <v>12</v>
      </c>
      <c r="H11" s="29"/>
      <c r="I11" s="72">
        <v>102.73499999999999</v>
      </c>
      <c r="J11" s="73">
        <v>88.416</v>
      </c>
      <c r="K11" s="54">
        <v>13.258</v>
      </c>
      <c r="L11" s="74">
        <v>1.061</v>
      </c>
      <c r="M11" s="48"/>
      <c r="N11" s="48"/>
      <c r="O11" s="75"/>
      <c r="P11" s="48"/>
    </row>
    <row r="12" spans="1:16" ht="12.75">
      <c r="A12" s="60" t="s">
        <v>2</v>
      </c>
      <c r="B12" s="33">
        <v>1121114</v>
      </c>
      <c r="C12" s="24"/>
      <c r="D12" s="29"/>
      <c r="E12" s="25"/>
      <c r="F12" s="29"/>
      <c r="G12" s="29" t="s">
        <v>13</v>
      </c>
      <c r="H12" s="29"/>
      <c r="I12" s="72">
        <v>0</v>
      </c>
      <c r="J12" s="73"/>
      <c r="K12" s="54"/>
      <c r="L12" s="74"/>
      <c r="M12" s="54"/>
      <c r="N12" s="54"/>
      <c r="O12" s="75"/>
      <c r="P12" s="54"/>
    </row>
    <row r="13" spans="1:16" ht="12.75">
      <c r="A13" s="60" t="s">
        <v>14</v>
      </c>
      <c r="B13" s="33">
        <v>1121115</v>
      </c>
      <c r="C13" s="24"/>
      <c r="D13" s="29"/>
      <c r="E13" s="25"/>
      <c r="F13" s="29"/>
      <c r="G13" s="22" t="s">
        <v>15</v>
      </c>
      <c r="H13" s="29"/>
      <c r="I13" s="72">
        <v>108.936</v>
      </c>
      <c r="J13" s="73"/>
      <c r="K13" s="54"/>
      <c r="L13" s="74"/>
      <c r="M13" s="48"/>
      <c r="N13" s="48"/>
      <c r="O13" s="76">
        <v>108.936</v>
      </c>
      <c r="P13" s="48"/>
    </row>
    <row r="14" spans="1:16" ht="12.75">
      <c r="A14" s="59" t="s">
        <v>16</v>
      </c>
      <c r="B14" s="20">
        <v>1121120</v>
      </c>
      <c r="C14" s="17"/>
      <c r="D14" s="18"/>
      <c r="E14" s="19"/>
      <c r="F14" s="18" t="s">
        <v>17</v>
      </c>
      <c r="G14" s="18"/>
      <c r="H14" s="18"/>
      <c r="I14" s="69">
        <v>50.086</v>
      </c>
      <c r="J14" s="70">
        <v>0</v>
      </c>
      <c r="K14" s="45">
        <v>0</v>
      </c>
      <c r="L14" s="71">
        <v>0</v>
      </c>
      <c r="M14" s="45">
        <v>0.808</v>
      </c>
      <c r="N14" s="45">
        <v>0.018</v>
      </c>
      <c r="O14" s="45">
        <v>49.26</v>
      </c>
      <c r="P14" s="45">
        <v>0</v>
      </c>
    </row>
    <row r="15" spans="1:16" ht="12.75">
      <c r="A15" s="60"/>
      <c r="B15" s="33">
        <v>1121121</v>
      </c>
      <c r="C15" s="24"/>
      <c r="D15" s="29"/>
      <c r="E15" s="25"/>
      <c r="F15" s="29"/>
      <c r="G15" s="29" t="s">
        <v>12</v>
      </c>
      <c r="H15" s="29"/>
      <c r="I15" s="72">
        <v>0</v>
      </c>
      <c r="J15" s="73"/>
      <c r="K15" s="54"/>
      <c r="L15" s="74"/>
      <c r="M15" s="54"/>
      <c r="N15" s="54"/>
      <c r="O15" s="75"/>
      <c r="P15" s="54"/>
    </row>
    <row r="16" spans="1:16" ht="12.75">
      <c r="A16" s="60"/>
      <c r="B16" s="33">
        <v>1121122</v>
      </c>
      <c r="C16" s="24"/>
      <c r="D16" s="29"/>
      <c r="E16" s="25"/>
      <c r="F16" s="29"/>
      <c r="G16" s="29" t="s">
        <v>13</v>
      </c>
      <c r="H16" s="29"/>
      <c r="I16" s="72">
        <v>47.903</v>
      </c>
      <c r="J16" s="73"/>
      <c r="K16" s="54"/>
      <c r="L16" s="74"/>
      <c r="M16" s="48"/>
      <c r="N16" s="48"/>
      <c r="O16" s="76">
        <v>47.903</v>
      </c>
      <c r="P16" s="48"/>
    </row>
    <row r="17" spans="1:16" ht="12.75">
      <c r="A17" s="59" t="s">
        <v>0</v>
      </c>
      <c r="B17" s="32">
        <v>1121123</v>
      </c>
      <c r="C17" s="21"/>
      <c r="D17" s="22"/>
      <c r="E17" s="23"/>
      <c r="F17" s="22"/>
      <c r="G17" s="22" t="s">
        <v>18</v>
      </c>
      <c r="H17" s="22"/>
      <c r="I17" s="72">
        <v>2.183</v>
      </c>
      <c r="J17" s="73"/>
      <c r="K17" s="54"/>
      <c r="L17" s="74"/>
      <c r="M17" s="48">
        <v>0.808</v>
      </c>
      <c r="N17" s="57">
        <v>0.018</v>
      </c>
      <c r="O17" s="75">
        <v>1.357</v>
      </c>
      <c r="P17" s="48"/>
    </row>
    <row r="18" spans="1:16" ht="12.75">
      <c r="A18" s="60" t="s">
        <v>2</v>
      </c>
      <c r="B18" s="20">
        <v>1121200</v>
      </c>
      <c r="C18" s="17"/>
      <c r="D18" s="18"/>
      <c r="E18" s="18" t="s">
        <v>19</v>
      </c>
      <c r="F18" s="19"/>
      <c r="G18" s="18"/>
      <c r="H18" s="18"/>
      <c r="I18" s="69">
        <v>154.283</v>
      </c>
      <c r="J18" s="70">
        <v>0</v>
      </c>
      <c r="K18" s="45">
        <v>0</v>
      </c>
      <c r="L18" s="71">
        <v>0</v>
      </c>
      <c r="M18" s="45">
        <v>0</v>
      </c>
      <c r="N18" s="45">
        <v>0</v>
      </c>
      <c r="O18" s="77">
        <v>5.362</v>
      </c>
      <c r="P18" s="45">
        <v>148.921</v>
      </c>
    </row>
    <row r="19" spans="1:16" ht="12.75">
      <c r="A19" s="60" t="s">
        <v>4</v>
      </c>
      <c r="B19" s="33">
        <v>1121201</v>
      </c>
      <c r="C19" s="24"/>
      <c r="D19" s="29"/>
      <c r="E19" s="25"/>
      <c r="F19" s="29" t="s">
        <v>20</v>
      </c>
      <c r="G19" s="29"/>
      <c r="H19" s="29"/>
      <c r="I19" s="72">
        <v>57.379</v>
      </c>
      <c r="J19" s="73"/>
      <c r="K19" s="54"/>
      <c r="L19" s="74"/>
      <c r="M19" s="48"/>
      <c r="N19" s="48"/>
      <c r="O19" s="75"/>
      <c r="P19" s="57">
        <v>57.379</v>
      </c>
    </row>
    <row r="20" spans="1:16" ht="12.75">
      <c r="A20" s="60" t="s">
        <v>6</v>
      </c>
      <c r="B20" s="33">
        <v>1121202</v>
      </c>
      <c r="C20" s="24"/>
      <c r="D20" s="29"/>
      <c r="E20" s="25"/>
      <c r="F20" s="29" t="s">
        <v>21</v>
      </c>
      <c r="G20" s="29"/>
      <c r="H20" s="29"/>
      <c r="I20" s="72">
        <v>58.382</v>
      </c>
      <c r="J20" s="73"/>
      <c r="K20" s="54"/>
      <c r="L20" s="74"/>
      <c r="M20" s="48"/>
      <c r="N20" s="48"/>
      <c r="O20" s="75"/>
      <c r="P20" s="57">
        <v>58.382</v>
      </c>
    </row>
    <row r="21" spans="1:16" ht="12.75">
      <c r="A21" s="60" t="s">
        <v>8</v>
      </c>
      <c r="B21" s="33">
        <v>1121203</v>
      </c>
      <c r="C21" s="24"/>
      <c r="D21" s="29"/>
      <c r="E21" s="25"/>
      <c r="F21" s="29" t="s">
        <v>22</v>
      </c>
      <c r="G21" s="29"/>
      <c r="H21" s="29"/>
      <c r="I21" s="72">
        <v>14.493</v>
      </c>
      <c r="J21" s="73"/>
      <c r="K21" s="54"/>
      <c r="L21" s="74"/>
      <c r="M21" s="48"/>
      <c r="N21" s="48"/>
      <c r="O21" s="76">
        <v>2.478</v>
      </c>
      <c r="P21" s="57">
        <v>12.015</v>
      </c>
    </row>
    <row r="22" spans="1:16" ht="12.75">
      <c r="A22" s="59" t="s">
        <v>2</v>
      </c>
      <c r="B22" s="33">
        <v>1121204</v>
      </c>
      <c r="C22" s="24"/>
      <c r="D22" s="29"/>
      <c r="E22" s="25"/>
      <c r="F22" s="29" t="s">
        <v>23</v>
      </c>
      <c r="G22" s="29"/>
      <c r="H22" s="29"/>
      <c r="I22" s="72">
        <v>24.029</v>
      </c>
      <c r="J22" s="73"/>
      <c r="K22" s="54"/>
      <c r="L22" s="74"/>
      <c r="M22" s="48"/>
      <c r="N22" s="48"/>
      <c r="O22" s="75">
        <v>2.884</v>
      </c>
      <c r="P22" s="57">
        <v>21.145</v>
      </c>
    </row>
    <row r="23" spans="1:16" ht="12.75">
      <c r="A23" s="59" t="s">
        <v>11</v>
      </c>
      <c r="B23" s="20">
        <v>1122000</v>
      </c>
      <c r="C23" s="17"/>
      <c r="D23" s="18" t="s">
        <v>24</v>
      </c>
      <c r="E23" s="18"/>
      <c r="F23" s="18"/>
      <c r="G23" s="18"/>
      <c r="H23" s="18"/>
      <c r="I23" s="69">
        <v>0</v>
      </c>
      <c r="J23" s="70">
        <v>0</v>
      </c>
      <c r="K23" s="45">
        <v>0</v>
      </c>
      <c r="L23" s="71">
        <v>0</v>
      </c>
      <c r="M23" s="45">
        <v>0</v>
      </c>
      <c r="N23" s="45">
        <v>0</v>
      </c>
      <c r="O23" s="45">
        <v>0</v>
      </c>
      <c r="P23" s="45">
        <v>0</v>
      </c>
    </row>
    <row r="24" spans="1:16" ht="12.75">
      <c r="A24" s="59" t="s">
        <v>2</v>
      </c>
      <c r="B24" s="20">
        <v>1122100</v>
      </c>
      <c r="C24" s="17"/>
      <c r="D24" s="18"/>
      <c r="E24" s="18" t="s">
        <v>5</v>
      </c>
      <c r="F24" s="18"/>
      <c r="G24" s="18"/>
      <c r="H24" s="18"/>
      <c r="I24" s="69">
        <v>0</v>
      </c>
      <c r="J24" s="70">
        <v>0</v>
      </c>
      <c r="K24" s="45">
        <v>0</v>
      </c>
      <c r="L24" s="71">
        <v>0</v>
      </c>
      <c r="M24" s="45">
        <v>0</v>
      </c>
      <c r="N24" s="45">
        <v>0</v>
      </c>
      <c r="O24" s="45">
        <v>0</v>
      </c>
      <c r="P24" s="45">
        <v>0</v>
      </c>
    </row>
    <row r="25" spans="1:16" ht="12.75">
      <c r="A25" s="59" t="s">
        <v>14</v>
      </c>
      <c r="B25" s="20">
        <v>1122110</v>
      </c>
      <c r="C25" s="17"/>
      <c r="D25" s="18"/>
      <c r="E25" s="19"/>
      <c r="F25" s="18" t="s">
        <v>7</v>
      </c>
      <c r="G25" s="18"/>
      <c r="H25" s="18"/>
      <c r="I25" s="69">
        <v>0</v>
      </c>
      <c r="J25" s="70">
        <v>0</v>
      </c>
      <c r="K25" s="45">
        <v>0</v>
      </c>
      <c r="L25" s="71">
        <v>0</v>
      </c>
      <c r="M25" s="45">
        <v>0</v>
      </c>
      <c r="N25" s="45">
        <v>0</v>
      </c>
      <c r="O25" s="45">
        <v>0</v>
      </c>
      <c r="P25" s="45">
        <v>0</v>
      </c>
    </row>
    <row r="26" spans="1:16" ht="12.75">
      <c r="A26" s="60" t="s">
        <v>16</v>
      </c>
      <c r="B26" s="32">
        <v>1122111</v>
      </c>
      <c r="C26" s="21"/>
      <c r="D26" s="22"/>
      <c r="E26" s="23"/>
      <c r="F26" s="22"/>
      <c r="G26" s="22" t="s">
        <v>9</v>
      </c>
      <c r="H26" s="22"/>
      <c r="I26" s="72">
        <v>0</v>
      </c>
      <c r="J26" s="73"/>
      <c r="K26" s="54"/>
      <c r="L26" s="74"/>
      <c r="M26" s="54"/>
      <c r="N26" s="54"/>
      <c r="O26" s="75"/>
      <c r="P26" s="54"/>
    </row>
    <row r="27" spans="1:16" ht="12.75">
      <c r="A27" s="59"/>
      <c r="B27" s="33">
        <v>1122112</v>
      </c>
      <c r="C27" s="24"/>
      <c r="D27" s="29"/>
      <c r="E27" s="25"/>
      <c r="F27" s="29"/>
      <c r="G27" s="29" t="s">
        <v>10</v>
      </c>
      <c r="H27" s="29"/>
      <c r="I27" s="72">
        <v>0</v>
      </c>
      <c r="J27" s="73"/>
      <c r="K27" s="54"/>
      <c r="L27" s="74"/>
      <c r="M27" s="54"/>
      <c r="N27" s="54"/>
      <c r="O27" s="75"/>
      <c r="P27" s="54"/>
    </row>
    <row r="28" spans="1:16" ht="12.75">
      <c r="A28" s="60"/>
      <c r="B28" s="33">
        <v>1122113</v>
      </c>
      <c r="C28" s="24"/>
      <c r="D28" s="29"/>
      <c r="E28" s="25"/>
      <c r="F28" s="29"/>
      <c r="G28" s="29" t="s">
        <v>12</v>
      </c>
      <c r="H28" s="29"/>
      <c r="I28" s="72">
        <v>0</v>
      </c>
      <c r="J28" s="73"/>
      <c r="K28" s="54"/>
      <c r="L28" s="74"/>
      <c r="M28" s="54"/>
      <c r="N28" s="54"/>
      <c r="O28" s="75"/>
      <c r="P28" s="54"/>
    </row>
    <row r="29" spans="1:16" ht="12.75">
      <c r="A29" s="59" t="s">
        <v>0</v>
      </c>
      <c r="B29" s="33">
        <v>1122114</v>
      </c>
      <c r="C29" s="24"/>
      <c r="D29" s="29"/>
      <c r="E29" s="25"/>
      <c r="F29" s="29"/>
      <c r="G29" s="29" t="s">
        <v>13</v>
      </c>
      <c r="H29" s="29"/>
      <c r="I29" s="72">
        <v>0</v>
      </c>
      <c r="J29" s="73"/>
      <c r="K29" s="54"/>
      <c r="L29" s="74"/>
      <c r="M29" s="54"/>
      <c r="N29" s="54"/>
      <c r="O29" s="75"/>
      <c r="P29" s="54"/>
    </row>
    <row r="30" spans="1:16" ht="12.75">
      <c r="A30" s="60" t="s">
        <v>2</v>
      </c>
      <c r="B30" s="33">
        <v>1122115</v>
      </c>
      <c r="C30" s="24"/>
      <c r="D30" s="29"/>
      <c r="E30" s="25"/>
      <c r="F30" s="29"/>
      <c r="G30" s="22" t="s">
        <v>15</v>
      </c>
      <c r="H30" s="29"/>
      <c r="I30" s="72">
        <v>0</v>
      </c>
      <c r="J30" s="73"/>
      <c r="K30" s="54"/>
      <c r="L30" s="74"/>
      <c r="M30" s="54"/>
      <c r="N30" s="54"/>
      <c r="O30" s="75"/>
      <c r="P30" s="54"/>
    </row>
    <row r="31" spans="1:16" ht="12.75">
      <c r="A31" s="60" t="s">
        <v>4</v>
      </c>
      <c r="B31" s="20">
        <v>1122120</v>
      </c>
      <c r="C31" s="17"/>
      <c r="D31" s="18"/>
      <c r="E31" s="19"/>
      <c r="F31" s="18" t="s">
        <v>17</v>
      </c>
      <c r="G31" s="18"/>
      <c r="H31" s="18"/>
      <c r="I31" s="69">
        <v>0</v>
      </c>
      <c r="J31" s="70">
        <v>0</v>
      </c>
      <c r="K31" s="45">
        <v>0</v>
      </c>
      <c r="L31" s="71">
        <v>0</v>
      </c>
      <c r="M31" s="45">
        <v>0</v>
      </c>
      <c r="N31" s="45">
        <v>0</v>
      </c>
      <c r="O31" s="45">
        <v>0</v>
      </c>
      <c r="P31" s="45">
        <v>0</v>
      </c>
    </row>
    <row r="32" spans="1:16" ht="12.75">
      <c r="A32" s="60" t="s">
        <v>6</v>
      </c>
      <c r="B32" s="33">
        <v>1122121</v>
      </c>
      <c r="C32" s="24"/>
      <c r="D32" s="29"/>
      <c r="E32" s="25"/>
      <c r="F32" s="29"/>
      <c r="G32" s="29" t="s">
        <v>12</v>
      </c>
      <c r="H32" s="29"/>
      <c r="I32" s="78">
        <v>0</v>
      </c>
      <c r="J32" s="73"/>
      <c r="K32" s="48"/>
      <c r="L32" s="57"/>
      <c r="M32" s="48"/>
      <c r="N32" s="48"/>
      <c r="O32" s="75"/>
      <c r="P32" s="48"/>
    </row>
    <row r="33" spans="1:16" ht="12.75">
      <c r="A33" s="60" t="s">
        <v>8</v>
      </c>
      <c r="B33" s="33">
        <v>1122122</v>
      </c>
      <c r="C33" s="24"/>
      <c r="D33" s="29"/>
      <c r="E33" s="25"/>
      <c r="F33" s="29"/>
      <c r="G33" s="29" t="s">
        <v>13</v>
      </c>
      <c r="H33" s="29"/>
      <c r="I33" s="78">
        <v>0</v>
      </c>
      <c r="J33" s="73"/>
      <c r="K33" s="48"/>
      <c r="L33" s="57"/>
      <c r="M33" s="48"/>
      <c r="N33" s="48"/>
      <c r="O33" s="75"/>
      <c r="P33" s="48"/>
    </row>
    <row r="34" spans="1:16" ht="12.75">
      <c r="A34" s="59" t="s">
        <v>2</v>
      </c>
      <c r="B34" s="32">
        <v>1122123</v>
      </c>
      <c r="C34" s="21"/>
      <c r="D34" s="22"/>
      <c r="E34" s="23"/>
      <c r="F34" s="22"/>
      <c r="G34" s="22" t="s">
        <v>18</v>
      </c>
      <c r="H34" s="22"/>
      <c r="I34" s="78">
        <v>0</v>
      </c>
      <c r="J34" s="73"/>
      <c r="K34" s="48"/>
      <c r="L34" s="57"/>
      <c r="M34" s="48"/>
      <c r="N34" s="48"/>
      <c r="O34" s="79">
        <v>0</v>
      </c>
      <c r="P34" s="48"/>
    </row>
    <row r="35" spans="1:16" ht="12.75">
      <c r="A35" s="59" t="s">
        <v>11</v>
      </c>
      <c r="B35" s="20">
        <v>1122200</v>
      </c>
      <c r="C35" s="17"/>
      <c r="D35" s="18"/>
      <c r="E35" s="18" t="s">
        <v>19</v>
      </c>
      <c r="F35" s="19"/>
      <c r="G35" s="18"/>
      <c r="H35" s="18"/>
      <c r="I35" s="69">
        <v>0</v>
      </c>
      <c r="J35" s="70">
        <v>0</v>
      </c>
      <c r="K35" s="45">
        <v>0</v>
      </c>
      <c r="L35" s="71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12.75">
      <c r="A36" s="59" t="s">
        <v>2</v>
      </c>
      <c r="B36" s="33">
        <v>1122201</v>
      </c>
      <c r="C36" s="24"/>
      <c r="D36" s="29"/>
      <c r="E36" s="25"/>
      <c r="F36" s="29" t="s">
        <v>20</v>
      </c>
      <c r="G36" s="29"/>
      <c r="H36" s="29"/>
      <c r="I36" s="78">
        <v>0</v>
      </c>
      <c r="J36" s="73"/>
      <c r="K36" s="48"/>
      <c r="L36" s="57"/>
      <c r="M36" s="48"/>
      <c r="N36" s="48"/>
      <c r="O36" s="75"/>
      <c r="P36" s="48"/>
    </row>
    <row r="37" spans="1:16" ht="12.75">
      <c r="A37" s="59" t="s">
        <v>14</v>
      </c>
      <c r="B37" s="33">
        <v>1122202</v>
      </c>
      <c r="C37" s="24"/>
      <c r="D37" s="29"/>
      <c r="E37" s="25"/>
      <c r="F37" s="29" t="s">
        <v>21</v>
      </c>
      <c r="G37" s="29"/>
      <c r="H37" s="29"/>
      <c r="I37" s="78">
        <v>0</v>
      </c>
      <c r="J37" s="73"/>
      <c r="K37" s="48"/>
      <c r="L37" s="57"/>
      <c r="M37" s="48"/>
      <c r="N37" s="48"/>
      <c r="O37" s="75"/>
      <c r="P37" s="48"/>
    </row>
    <row r="38" spans="1:16" ht="12.75">
      <c r="A38" s="60" t="s">
        <v>16</v>
      </c>
      <c r="B38" s="33">
        <v>1122203</v>
      </c>
      <c r="C38" s="24"/>
      <c r="D38" s="29"/>
      <c r="E38" s="25"/>
      <c r="F38" s="29" t="s">
        <v>22</v>
      </c>
      <c r="G38" s="29"/>
      <c r="H38" s="29"/>
      <c r="I38" s="78">
        <v>0</v>
      </c>
      <c r="J38" s="73"/>
      <c r="K38" s="48"/>
      <c r="L38" s="57"/>
      <c r="M38" s="48"/>
      <c r="N38" s="48"/>
      <c r="O38" s="75"/>
      <c r="P38" s="48"/>
    </row>
    <row r="39" spans="1:16" ht="12.75">
      <c r="A39" s="61"/>
      <c r="B39" s="34">
        <v>1122204</v>
      </c>
      <c r="C39" s="26"/>
      <c r="D39" s="28"/>
      <c r="E39" s="27"/>
      <c r="F39" s="28" t="s">
        <v>23</v>
      </c>
      <c r="G39" s="28"/>
      <c r="H39" s="28"/>
      <c r="I39" s="80">
        <v>0</v>
      </c>
      <c r="J39" s="81"/>
      <c r="K39" s="50"/>
      <c r="L39" s="82"/>
      <c r="M39" s="50"/>
      <c r="N39" s="50"/>
      <c r="O39" s="83"/>
      <c r="P39" s="50"/>
    </row>
    <row r="40" spans="2:16" ht="12.75">
      <c r="B40" s="38"/>
      <c r="C40" s="37"/>
      <c r="E40" s="37"/>
      <c r="J40" s="84"/>
      <c r="K40" s="51"/>
      <c r="L40" s="64"/>
      <c r="M40" s="51"/>
      <c r="N40" s="51"/>
      <c r="P40" s="51"/>
    </row>
    <row r="42" spans="9:13" ht="12.75">
      <c r="I42" s="41"/>
      <c r="J42" s="41"/>
      <c r="K42" s="41"/>
      <c r="L42" s="41"/>
      <c r="M42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44" sqref="H44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41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ht="17.25" customHeight="1">
      <c r="A2" s="42" t="s">
        <v>40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P2" s="43"/>
    </row>
    <row r="3" spans="10:16" ht="12.75">
      <c r="J3" s="64"/>
      <c r="K3" s="65"/>
      <c r="L3" s="65"/>
      <c r="M3" s="51"/>
      <c r="N3" s="51"/>
      <c r="P3" s="51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</row>
    <row r="5" spans="1:16" ht="12.75">
      <c r="A5" s="58" t="s">
        <v>0</v>
      </c>
      <c r="B5" s="20">
        <v>1120000</v>
      </c>
      <c r="C5" s="30" t="s">
        <v>1</v>
      </c>
      <c r="D5" s="31"/>
      <c r="E5" s="31"/>
      <c r="F5" s="31"/>
      <c r="G5" s="31"/>
      <c r="H5" s="31"/>
      <c r="I5" s="66">
        <v>945.766</v>
      </c>
      <c r="J5" s="67">
        <v>543.767</v>
      </c>
      <c r="K5" s="46">
        <v>114.259</v>
      </c>
      <c r="L5" s="68">
        <v>10.591</v>
      </c>
      <c r="M5" s="46">
        <v>1.646</v>
      </c>
      <c r="N5" s="46">
        <v>0.026</v>
      </c>
      <c r="O5" s="46">
        <v>164.99200000000002</v>
      </c>
      <c r="P5" s="46">
        <v>110.485</v>
      </c>
    </row>
    <row r="6" spans="1:16" ht="12.75">
      <c r="A6" s="59" t="s">
        <v>2</v>
      </c>
      <c r="B6" s="20">
        <v>1121000</v>
      </c>
      <c r="C6" s="17"/>
      <c r="D6" s="18" t="s">
        <v>3</v>
      </c>
      <c r="E6" s="18"/>
      <c r="F6" s="18"/>
      <c r="G6" s="18"/>
      <c r="H6" s="18"/>
      <c r="I6" s="69">
        <v>945.766</v>
      </c>
      <c r="J6" s="70">
        <v>543.767</v>
      </c>
      <c r="K6" s="45">
        <v>114.259</v>
      </c>
      <c r="L6" s="71">
        <v>10.591</v>
      </c>
      <c r="M6" s="45">
        <v>1.646</v>
      </c>
      <c r="N6" s="45">
        <v>0.026</v>
      </c>
      <c r="O6" s="45">
        <v>164.99200000000002</v>
      </c>
      <c r="P6" s="45">
        <v>110.485</v>
      </c>
    </row>
    <row r="7" spans="1:16" ht="12.75">
      <c r="A7" s="59" t="s">
        <v>4</v>
      </c>
      <c r="B7" s="20">
        <v>1121100</v>
      </c>
      <c r="C7" s="17"/>
      <c r="D7" s="18"/>
      <c r="E7" s="18" t="s">
        <v>5</v>
      </c>
      <c r="F7" s="18"/>
      <c r="G7" s="18"/>
      <c r="H7" s="18"/>
      <c r="I7" s="69">
        <v>831.202</v>
      </c>
      <c r="J7" s="70">
        <v>543.767</v>
      </c>
      <c r="K7" s="45">
        <v>114.259</v>
      </c>
      <c r="L7" s="71">
        <v>10.591</v>
      </c>
      <c r="M7" s="45">
        <v>1.646</v>
      </c>
      <c r="N7" s="45">
        <v>0.026</v>
      </c>
      <c r="O7" s="45">
        <v>160.913</v>
      </c>
      <c r="P7" s="45">
        <v>0</v>
      </c>
    </row>
    <row r="8" spans="1:16" ht="12.75">
      <c r="A8" s="59" t="s">
        <v>6</v>
      </c>
      <c r="B8" s="20">
        <v>1121110</v>
      </c>
      <c r="C8" s="17"/>
      <c r="D8" s="18"/>
      <c r="E8" s="19"/>
      <c r="F8" s="18" t="s">
        <v>7</v>
      </c>
      <c r="G8" s="18"/>
      <c r="H8" s="18"/>
      <c r="I8" s="69">
        <v>789.2230000000001</v>
      </c>
      <c r="J8" s="70">
        <v>543.767</v>
      </c>
      <c r="K8" s="45">
        <v>114.259</v>
      </c>
      <c r="L8" s="71">
        <v>10.591</v>
      </c>
      <c r="M8" s="45">
        <v>0</v>
      </c>
      <c r="N8" s="45">
        <v>0</v>
      </c>
      <c r="O8" s="45">
        <v>120.606</v>
      </c>
      <c r="P8" s="45">
        <v>0</v>
      </c>
    </row>
    <row r="9" spans="1:16" ht="12.75">
      <c r="A9" s="60" t="s">
        <v>8</v>
      </c>
      <c r="B9" s="32">
        <v>1121111</v>
      </c>
      <c r="C9" s="21"/>
      <c r="D9" s="22"/>
      <c r="E9" s="23"/>
      <c r="F9" s="22"/>
      <c r="G9" s="22" t="s">
        <v>9</v>
      </c>
      <c r="H9" s="22"/>
      <c r="I9" s="72">
        <v>566.0530000000001</v>
      </c>
      <c r="J9" s="73">
        <v>455.844</v>
      </c>
      <c r="K9" s="54">
        <v>100.596</v>
      </c>
      <c r="L9" s="74">
        <v>9.613</v>
      </c>
      <c r="M9" s="48"/>
      <c r="N9" s="48"/>
      <c r="O9" s="75"/>
      <c r="P9" s="48"/>
    </row>
    <row r="10" spans="1:16" ht="12.75">
      <c r="A10" s="60" t="s">
        <v>2</v>
      </c>
      <c r="B10" s="33">
        <v>1121112</v>
      </c>
      <c r="C10" s="24"/>
      <c r="D10" s="29"/>
      <c r="E10" s="25"/>
      <c r="F10" s="29"/>
      <c r="G10" s="29" t="s">
        <v>10</v>
      </c>
      <c r="H10" s="29"/>
      <c r="I10" s="72">
        <v>0</v>
      </c>
      <c r="J10" s="73"/>
      <c r="K10" s="54"/>
      <c r="L10" s="74"/>
      <c r="M10" s="54"/>
      <c r="N10" s="54"/>
      <c r="O10" s="75"/>
      <c r="P10" s="54"/>
    </row>
    <row r="11" spans="1:16" ht="12.75">
      <c r="A11" s="60" t="s">
        <v>11</v>
      </c>
      <c r="B11" s="33">
        <v>1121113</v>
      </c>
      <c r="C11" s="24"/>
      <c r="D11" s="29"/>
      <c r="E11" s="25"/>
      <c r="F11" s="29"/>
      <c r="G11" s="29" t="s">
        <v>12</v>
      </c>
      <c r="H11" s="29"/>
      <c r="I11" s="72">
        <v>102.564</v>
      </c>
      <c r="J11" s="73">
        <v>87.923</v>
      </c>
      <c r="K11" s="54">
        <v>13.663</v>
      </c>
      <c r="L11" s="74">
        <v>0.978</v>
      </c>
      <c r="M11" s="48"/>
      <c r="N11" s="48"/>
      <c r="O11" s="75"/>
      <c r="P11" s="48"/>
    </row>
    <row r="12" spans="1:16" ht="12.75">
      <c r="A12" s="60" t="s">
        <v>2</v>
      </c>
      <c r="B12" s="33">
        <v>1121114</v>
      </c>
      <c r="C12" s="24"/>
      <c r="D12" s="29"/>
      <c r="E12" s="25"/>
      <c r="F12" s="29"/>
      <c r="G12" s="29" t="s">
        <v>13</v>
      </c>
      <c r="H12" s="29"/>
      <c r="I12" s="72">
        <v>0</v>
      </c>
      <c r="J12" s="73"/>
      <c r="K12" s="54"/>
      <c r="L12" s="74"/>
      <c r="M12" s="54"/>
      <c r="N12" s="54"/>
      <c r="O12" s="75"/>
      <c r="P12" s="54"/>
    </row>
    <row r="13" spans="1:16" ht="12.75">
      <c r="A13" s="60" t="s">
        <v>14</v>
      </c>
      <c r="B13" s="33">
        <v>1121115</v>
      </c>
      <c r="C13" s="24"/>
      <c r="D13" s="29"/>
      <c r="E13" s="25"/>
      <c r="F13" s="29"/>
      <c r="G13" s="22" t="s">
        <v>15</v>
      </c>
      <c r="H13" s="29"/>
      <c r="I13" s="72">
        <v>120.606</v>
      </c>
      <c r="J13" s="73"/>
      <c r="K13" s="54"/>
      <c r="L13" s="74"/>
      <c r="M13" s="48"/>
      <c r="N13" s="48"/>
      <c r="O13" s="76">
        <v>120.606</v>
      </c>
      <c r="P13" s="48"/>
    </row>
    <row r="14" spans="1:16" ht="12.75">
      <c r="A14" s="59" t="s">
        <v>16</v>
      </c>
      <c r="B14" s="20">
        <v>1121120</v>
      </c>
      <c r="C14" s="17"/>
      <c r="D14" s="18"/>
      <c r="E14" s="19"/>
      <c r="F14" s="18" t="s">
        <v>17</v>
      </c>
      <c r="G14" s="18"/>
      <c r="H14" s="18"/>
      <c r="I14" s="69">
        <v>41.979</v>
      </c>
      <c r="J14" s="70">
        <v>0</v>
      </c>
      <c r="K14" s="45">
        <v>0</v>
      </c>
      <c r="L14" s="71">
        <v>0</v>
      </c>
      <c r="M14" s="45">
        <v>1.646</v>
      </c>
      <c r="N14" s="45">
        <v>0.026</v>
      </c>
      <c r="O14" s="45">
        <v>40.307</v>
      </c>
      <c r="P14" s="45">
        <v>0</v>
      </c>
    </row>
    <row r="15" spans="1:16" ht="12.75">
      <c r="A15" s="60"/>
      <c r="B15" s="33">
        <v>1121121</v>
      </c>
      <c r="C15" s="24"/>
      <c r="D15" s="29"/>
      <c r="E15" s="25"/>
      <c r="F15" s="29"/>
      <c r="G15" s="29" t="s">
        <v>12</v>
      </c>
      <c r="H15" s="29"/>
      <c r="I15" s="72">
        <v>0</v>
      </c>
      <c r="J15" s="73"/>
      <c r="K15" s="54"/>
      <c r="L15" s="74"/>
      <c r="M15" s="54"/>
      <c r="N15" s="54"/>
      <c r="O15" s="75"/>
      <c r="P15" s="54"/>
    </row>
    <row r="16" spans="1:16" ht="12.75">
      <c r="A16" s="60"/>
      <c r="B16" s="33">
        <v>1121122</v>
      </c>
      <c r="C16" s="24"/>
      <c r="D16" s="29"/>
      <c r="E16" s="25"/>
      <c r="F16" s="29"/>
      <c r="G16" s="29" t="s">
        <v>13</v>
      </c>
      <c r="H16" s="29"/>
      <c r="I16" s="72">
        <v>38.598</v>
      </c>
      <c r="J16" s="73"/>
      <c r="K16" s="54"/>
      <c r="L16" s="74"/>
      <c r="M16" s="48"/>
      <c r="N16" s="48"/>
      <c r="O16" s="76">
        <v>38.598</v>
      </c>
      <c r="P16" s="48"/>
    </row>
    <row r="17" spans="1:16" ht="12.75">
      <c r="A17" s="59" t="s">
        <v>0</v>
      </c>
      <c r="B17" s="32">
        <v>1121123</v>
      </c>
      <c r="C17" s="21"/>
      <c r="D17" s="22"/>
      <c r="E17" s="23"/>
      <c r="F17" s="22"/>
      <c r="G17" s="22" t="s">
        <v>18</v>
      </c>
      <c r="H17" s="22"/>
      <c r="I17" s="72">
        <v>3.3810000000000002</v>
      </c>
      <c r="J17" s="73"/>
      <c r="K17" s="54"/>
      <c r="L17" s="74"/>
      <c r="M17" s="48">
        <v>1.646</v>
      </c>
      <c r="N17" s="57">
        <v>0.026</v>
      </c>
      <c r="O17" s="75">
        <v>1.709</v>
      </c>
      <c r="P17" s="48"/>
    </row>
    <row r="18" spans="1:16" ht="12.75">
      <c r="A18" s="60" t="s">
        <v>2</v>
      </c>
      <c r="B18" s="20">
        <v>1121200</v>
      </c>
      <c r="C18" s="17"/>
      <c r="D18" s="18"/>
      <c r="E18" s="18" t="s">
        <v>19</v>
      </c>
      <c r="F18" s="19"/>
      <c r="G18" s="18"/>
      <c r="H18" s="18"/>
      <c r="I18" s="69">
        <v>114.564</v>
      </c>
      <c r="J18" s="70">
        <v>0</v>
      </c>
      <c r="K18" s="45">
        <v>0</v>
      </c>
      <c r="L18" s="71">
        <v>0</v>
      </c>
      <c r="M18" s="45">
        <v>0</v>
      </c>
      <c r="N18" s="45">
        <v>0</v>
      </c>
      <c r="O18" s="77">
        <v>4.079</v>
      </c>
      <c r="P18" s="45">
        <v>110.485</v>
      </c>
    </row>
    <row r="19" spans="1:16" ht="12.75">
      <c r="A19" s="60" t="s">
        <v>4</v>
      </c>
      <c r="B19" s="33">
        <v>1121201</v>
      </c>
      <c r="C19" s="24"/>
      <c r="D19" s="29"/>
      <c r="E19" s="25"/>
      <c r="F19" s="29" t="s">
        <v>20</v>
      </c>
      <c r="G19" s="29"/>
      <c r="H19" s="29"/>
      <c r="I19" s="72">
        <v>43.156</v>
      </c>
      <c r="J19" s="73"/>
      <c r="K19" s="54"/>
      <c r="L19" s="74"/>
      <c r="M19" s="48"/>
      <c r="N19" s="48"/>
      <c r="O19" s="75"/>
      <c r="P19" s="57">
        <v>43.156</v>
      </c>
    </row>
    <row r="20" spans="1:16" ht="12.75">
      <c r="A20" s="60" t="s">
        <v>6</v>
      </c>
      <c r="B20" s="33">
        <v>1121202</v>
      </c>
      <c r="C20" s="24"/>
      <c r="D20" s="29"/>
      <c r="E20" s="25"/>
      <c r="F20" s="29" t="s">
        <v>21</v>
      </c>
      <c r="G20" s="29"/>
      <c r="H20" s="29"/>
      <c r="I20" s="72">
        <v>43.515</v>
      </c>
      <c r="J20" s="73"/>
      <c r="K20" s="54"/>
      <c r="L20" s="74"/>
      <c r="M20" s="48"/>
      <c r="N20" s="48"/>
      <c r="O20" s="75"/>
      <c r="P20" s="57">
        <v>43.515</v>
      </c>
    </row>
    <row r="21" spans="1:16" ht="12.75">
      <c r="A21" s="60" t="s">
        <v>8</v>
      </c>
      <c r="B21" s="33">
        <v>1121203</v>
      </c>
      <c r="C21" s="24"/>
      <c r="D21" s="29"/>
      <c r="E21" s="25"/>
      <c r="F21" s="29" t="s">
        <v>22</v>
      </c>
      <c r="G21" s="29"/>
      <c r="H21" s="29"/>
      <c r="I21" s="72">
        <v>11.464</v>
      </c>
      <c r="J21" s="73"/>
      <c r="K21" s="54"/>
      <c r="L21" s="74"/>
      <c r="M21" s="48"/>
      <c r="N21" s="48"/>
      <c r="O21" s="76">
        <v>2.427</v>
      </c>
      <c r="P21" s="57">
        <v>9.037</v>
      </c>
    </row>
    <row r="22" spans="1:16" ht="12.75">
      <c r="A22" s="59" t="s">
        <v>2</v>
      </c>
      <c r="B22" s="33">
        <v>1121204</v>
      </c>
      <c r="C22" s="24"/>
      <c r="D22" s="29"/>
      <c r="E22" s="25"/>
      <c r="F22" s="29" t="s">
        <v>23</v>
      </c>
      <c r="G22" s="29"/>
      <c r="H22" s="29"/>
      <c r="I22" s="72">
        <v>16.429</v>
      </c>
      <c r="J22" s="73"/>
      <c r="K22" s="54"/>
      <c r="L22" s="74"/>
      <c r="M22" s="48"/>
      <c r="N22" s="48"/>
      <c r="O22" s="75">
        <v>1.652</v>
      </c>
      <c r="P22" s="57">
        <v>14.777</v>
      </c>
    </row>
    <row r="23" spans="1:16" ht="12.75">
      <c r="A23" s="59" t="s">
        <v>11</v>
      </c>
      <c r="B23" s="20">
        <v>1122000</v>
      </c>
      <c r="C23" s="17"/>
      <c r="D23" s="18" t="s">
        <v>24</v>
      </c>
      <c r="E23" s="18"/>
      <c r="F23" s="18"/>
      <c r="G23" s="18"/>
      <c r="H23" s="18"/>
      <c r="I23" s="69">
        <v>0</v>
      </c>
      <c r="J23" s="70">
        <v>0</v>
      </c>
      <c r="K23" s="45">
        <v>0</v>
      </c>
      <c r="L23" s="71">
        <v>0</v>
      </c>
      <c r="M23" s="45">
        <v>0</v>
      </c>
      <c r="N23" s="45">
        <v>0</v>
      </c>
      <c r="O23" s="45">
        <v>0</v>
      </c>
      <c r="P23" s="45">
        <v>0</v>
      </c>
    </row>
    <row r="24" spans="1:16" ht="12.75">
      <c r="A24" s="59" t="s">
        <v>2</v>
      </c>
      <c r="B24" s="20">
        <v>1122100</v>
      </c>
      <c r="C24" s="17"/>
      <c r="D24" s="18"/>
      <c r="E24" s="18" t="s">
        <v>5</v>
      </c>
      <c r="F24" s="18"/>
      <c r="G24" s="18"/>
      <c r="H24" s="18"/>
      <c r="I24" s="69">
        <v>0</v>
      </c>
      <c r="J24" s="70">
        <v>0</v>
      </c>
      <c r="K24" s="45">
        <v>0</v>
      </c>
      <c r="L24" s="71">
        <v>0</v>
      </c>
      <c r="M24" s="45">
        <v>0</v>
      </c>
      <c r="N24" s="45">
        <v>0</v>
      </c>
      <c r="O24" s="45">
        <v>0</v>
      </c>
      <c r="P24" s="45">
        <v>0</v>
      </c>
    </row>
    <row r="25" spans="1:16" ht="12.75">
      <c r="A25" s="59" t="s">
        <v>14</v>
      </c>
      <c r="B25" s="20">
        <v>1122110</v>
      </c>
      <c r="C25" s="17"/>
      <c r="D25" s="18"/>
      <c r="E25" s="19"/>
      <c r="F25" s="18" t="s">
        <v>7</v>
      </c>
      <c r="G25" s="18"/>
      <c r="H25" s="18"/>
      <c r="I25" s="69">
        <v>0</v>
      </c>
      <c r="J25" s="70">
        <v>0</v>
      </c>
      <c r="K25" s="45">
        <v>0</v>
      </c>
      <c r="L25" s="71">
        <v>0</v>
      </c>
      <c r="M25" s="45">
        <v>0</v>
      </c>
      <c r="N25" s="45">
        <v>0</v>
      </c>
      <c r="O25" s="45">
        <v>0</v>
      </c>
      <c r="P25" s="45">
        <v>0</v>
      </c>
    </row>
    <row r="26" spans="1:16" ht="12.75">
      <c r="A26" s="60" t="s">
        <v>16</v>
      </c>
      <c r="B26" s="32">
        <v>1122111</v>
      </c>
      <c r="C26" s="21"/>
      <c r="D26" s="22"/>
      <c r="E26" s="23"/>
      <c r="F26" s="22"/>
      <c r="G26" s="22" t="s">
        <v>9</v>
      </c>
      <c r="H26" s="22"/>
      <c r="I26" s="72">
        <v>0</v>
      </c>
      <c r="J26" s="73"/>
      <c r="K26" s="54"/>
      <c r="L26" s="74"/>
      <c r="M26" s="54"/>
      <c r="N26" s="54"/>
      <c r="O26" s="75"/>
      <c r="P26" s="54"/>
    </row>
    <row r="27" spans="1:16" ht="12.75">
      <c r="A27" s="59"/>
      <c r="B27" s="33">
        <v>1122112</v>
      </c>
      <c r="C27" s="24"/>
      <c r="D27" s="29"/>
      <c r="E27" s="25"/>
      <c r="F27" s="29"/>
      <c r="G27" s="29" t="s">
        <v>10</v>
      </c>
      <c r="H27" s="29"/>
      <c r="I27" s="72">
        <v>0</v>
      </c>
      <c r="J27" s="73"/>
      <c r="K27" s="54"/>
      <c r="L27" s="74"/>
      <c r="M27" s="54"/>
      <c r="N27" s="54"/>
      <c r="O27" s="75"/>
      <c r="P27" s="54"/>
    </row>
    <row r="28" spans="1:16" ht="12.75">
      <c r="A28" s="60"/>
      <c r="B28" s="33">
        <v>1122113</v>
      </c>
      <c r="C28" s="24"/>
      <c r="D28" s="29"/>
      <c r="E28" s="25"/>
      <c r="F28" s="29"/>
      <c r="G28" s="29" t="s">
        <v>12</v>
      </c>
      <c r="H28" s="29"/>
      <c r="I28" s="72">
        <v>0</v>
      </c>
      <c r="J28" s="73"/>
      <c r="K28" s="54"/>
      <c r="L28" s="74"/>
      <c r="M28" s="54"/>
      <c r="N28" s="54"/>
      <c r="O28" s="75"/>
      <c r="P28" s="54"/>
    </row>
    <row r="29" spans="1:16" ht="12.75">
      <c r="A29" s="59" t="s">
        <v>0</v>
      </c>
      <c r="B29" s="33">
        <v>1122114</v>
      </c>
      <c r="C29" s="24"/>
      <c r="D29" s="29"/>
      <c r="E29" s="25"/>
      <c r="F29" s="29"/>
      <c r="G29" s="29" t="s">
        <v>13</v>
      </c>
      <c r="H29" s="29"/>
      <c r="I29" s="72">
        <v>0</v>
      </c>
      <c r="J29" s="73"/>
      <c r="K29" s="54"/>
      <c r="L29" s="74"/>
      <c r="M29" s="54"/>
      <c r="N29" s="54"/>
      <c r="O29" s="75"/>
      <c r="P29" s="54"/>
    </row>
    <row r="30" spans="1:16" ht="12.75">
      <c r="A30" s="60" t="s">
        <v>2</v>
      </c>
      <c r="B30" s="33">
        <v>1122115</v>
      </c>
      <c r="C30" s="24"/>
      <c r="D30" s="29"/>
      <c r="E30" s="25"/>
      <c r="F30" s="29"/>
      <c r="G30" s="22" t="s">
        <v>15</v>
      </c>
      <c r="H30" s="29"/>
      <c r="I30" s="72">
        <v>0</v>
      </c>
      <c r="J30" s="73"/>
      <c r="K30" s="54"/>
      <c r="L30" s="74"/>
      <c r="M30" s="54"/>
      <c r="N30" s="54"/>
      <c r="O30" s="75"/>
      <c r="P30" s="54"/>
    </row>
    <row r="31" spans="1:16" ht="12.75">
      <c r="A31" s="60" t="s">
        <v>4</v>
      </c>
      <c r="B31" s="20">
        <v>1122120</v>
      </c>
      <c r="C31" s="17"/>
      <c r="D31" s="18"/>
      <c r="E31" s="19"/>
      <c r="F31" s="18" t="s">
        <v>17</v>
      </c>
      <c r="G31" s="18"/>
      <c r="H31" s="18"/>
      <c r="I31" s="69">
        <v>0</v>
      </c>
      <c r="J31" s="70">
        <v>0</v>
      </c>
      <c r="K31" s="45">
        <v>0</v>
      </c>
      <c r="L31" s="71">
        <v>0</v>
      </c>
      <c r="M31" s="45">
        <v>0</v>
      </c>
      <c r="N31" s="45">
        <v>0</v>
      </c>
      <c r="O31" s="45">
        <v>0</v>
      </c>
      <c r="P31" s="45">
        <v>0</v>
      </c>
    </row>
    <row r="32" spans="1:16" ht="12.75">
      <c r="A32" s="60" t="s">
        <v>6</v>
      </c>
      <c r="B32" s="33">
        <v>1122121</v>
      </c>
      <c r="C32" s="24"/>
      <c r="D32" s="29"/>
      <c r="E32" s="25"/>
      <c r="F32" s="29"/>
      <c r="G32" s="29" t="s">
        <v>12</v>
      </c>
      <c r="H32" s="29"/>
      <c r="I32" s="78">
        <v>0</v>
      </c>
      <c r="J32" s="73"/>
      <c r="K32" s="48"/>
      <c r="L32" s="57"/>
      <c r="M32" s="48"/>
      <c r="N32" s="48"/>
      <c r="O32" s="75"/>
      <c r="P32" s="48"/>
    </row>
    <row r="33" spans="1:16" ht="12.75">
      <c r="A33" s="60" t="s">
        <v>8</v>
      </c>
      <c r="B33" s="33">
        <v>1122122</v>
      </c>
      <c r="C33" s="24"/>
      <c r="D33" s="29"/>
      <c r="E33" s="25"/>
      <c r="F33" s="29"/>
      <c r="G33" s="29" t="s">
        <v>13</v>
      </c>
      <c r="H33" s="29"/>
      <c r="I33" s="78">
        <v>0</v>
      </c>
      <c r="J33" s="73"/>
      <c r="K33" s="48"/>
      <c r="L33" s="57"/>
      <c r="M33" s="48"/>
      <c r="N33" s="48"/>
      <c r="O33" s="75"/>
      <c r="P33" s="48"/>
    </row>
    <row r="34" spans="1:16" ht="12.75">
      <c r="A34" s="59" t="s">
        <v>2</v>
      </c>
      <c r="B34" s="32">
        <v>1122123</v>
      </c>
      <c r="C34" s="21"/>
      <c r="D34" s="22"/>
      <c r="E34" s="23"/>
      <c r="F34" s="22"/>
      <c r="G34" s="22" t="s">
        <v>18</v>
      </c>
      <c r="H34" s="22"/>
      <c r="I34" s="78">
        <v>0</v>
      </c>
      <c r="J34" s="73"/>
      <c r="K34" s="48"/>
      <c r="L34" s="57"/>
      <c r="M34" s="48"/>
      <c r="N34" s="48"/>
      <c r="O34" s="79">
        <v>0</v>
      </c>
      <c r="P34" s="48"/>
    </row>
    <row r="35" spans="1:16" ht="12.75">
      <c r="A35" s="59" t="s">
        <v>11</v>
      </c>
      <c r="B35" s="20">
        <v>1122200</v>
      </c>
      <c r="C35" s="17"/>
      <c r="D35" s="18"/>
      <c r="E35" s="18" t="s">
        <v>19</v>
      </c>
      <c r="F35" s="19"/>
      <c r="G35" s="18"/>
      <c r="H35" s="18"/>
      <c r="I35" s="69">
        <v>0</v>
      </c>
      <c r="J35" s="70">
        <v>0</v>
      </c>
      <c r="K35" s="45">
        <v>0</v>
      </c>
      <c r="L35" s="71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12.75">
      <c r="A36" s="59" t="s">
        <v>2</v>
      </c>
      <c r="B36" s="33">
        <v>1122201</v>
      </c>
      <c r="C36" s="24"/>
      <c r="D36" s="29"/>
      <c r="E36" s="25"/>
      <c r="F36" s="29" t="s">
        <v>20</v>
      </c>
      <c r="G36" s="29"/>
      <c r="H36" s="29"/>
      <c r="I36" s="78">
        <v>0</v>
      </c>
      <c r="J36" s="73"/>
      <c r="K36" s="48"/>
      <c r="L36" s="57"/>
      <c r="M36" s="48"/>
      <c r="N36" s="48"/>
      <c r="O36" s="75"/>
      <c r="P36" s="48"/>
    </row>
    <row r="37" spans="1:16" ht="12.75">
      <c r="A37" s="59" t="s">
        <v>14</v>
      </c>
      <c r="B37" s="33">
        <v>1122202</v>
      </c>
      <c r="C37" s="24"/>
      <c r="D37" s="29"/>
      <c r="E37" s="25"/>
      <c r="F37" s="29" t="s">
        <v>21</v>
      </c>
      <c r="G37" s="29"/>
      <c r="H37" s="29"/>
      <c r="I37" s="78">
        <v>0</v>
      </c>
      <c r="J37" s="73"/>
      <c r="K37" s="48"/>
      <c r="L37" s="57"/>
      <c r="M37" s="48"/>
      <c r="N37" s="48"/>
      <c r="O37" s="75"/>
      <c r="P37" s="48"/>
    </row>
    <row r="38" spans="1:16" ht="12.75">
      <c r="A38" s="60" t="s">
        <v>16</v>
      </c>
      <c r="B38" s="33">
        <v>1122203</v>
      </c>
      <c r="C38" s="24"/>
      <c r="D38" s="29"/>
      <c r="E38" s="25"/>
      <c r="F38" s="29" t="s">
        <v>22</v>
      </c>
      <c r="G38" s="29"/>
      <c r="H38" s="29"/>
      <c r="I38" s="78">
        <v>0</v>
      </c>
      <c r="J38" s="73"/>
      <c r="K38" s="48"/>
      <c r="L38" s="57"/>
      <c r="M38" s="48"/>
      <c r="N38" s="48"/>
      <c r="O38" s="75"/>
      <c r="P38" s="48"/>
    </row>
    <row r="39" spans="1:16" ht="12.75">
      <c r="A39" s="61"/>
      <c r="B39" s="34">
        <v>1122204</v>
      </c>
      <c r="C39" s="26"/>
      <c r="D39" s="28"/>
      <c r="E39" s="27"/>
      <c r="F39" s="28" t="s">
        <v>23</v>
      </c>
      <c r="G39" s="28"/>
      <c r="H39" s="28"/>
      <c r="I39" s="80">
        <v>0</v>
      </c>
      <c r="J39" s="81"/>
      <c r="K39" s="50"/>
      <c r="L39" s="82"/>
      <c r="M39" s="50"/>
      <c r="N39" s="50"/>
      <c r="O39" s="83"/>
      <c r="P39" s="50"/>
    </row>
    <row r="40" spans="2:16" ht="12.75">
      <c r="B40" s="38"/>
      <c r="C40" s="37"/>
      <c r="E40" s="37"/>
      <c r="J40" s="84"/>
      <c r="K40" s="51"/>
      <c r="L40" s="64"/>
      <c r="M40" s="51"/>
      <c r="N40" s="51"/>
      <c r="P40" s="51"/>
    </row>
    <row r="42" spans="9:13" ht="12.75">
      <c r="I42" s="41"/>
      <c r="J42" s="41"/>
      <c r="K42" s="41"/>
      <c r="L42" s="41"/>
      <c r="M42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41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ht="17.25" customHeight="1">
      <c r="A2" s="42" t="s">
        <v>39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P2" s="43"/>
    </row>
    <row r="3" spans="10:16" ht="12.75">
      <c r="J3" s="64"/>
      <c r="K3" s="65"/>
      <c r="L3" s="65"/>
      <c r="M3" s="51"/>
      <c r="N3" s="51"/>
      <c r="P3" s="51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4" t="s">
        <v>31</v>
      </c>
      <c r="O4" s="44" t="s">
        <v>32</v>
      </c>
      <c r="P4" s="44" t="s">
        <v>33</v>
      </c>
    </row>
    <row r="5" spans="1:16" ht="12.75">
      <c r="A5" s="58" t="s">
        <v>0</v>
      </c>
      <c r="B5" s="20">
        <v>1120000</v>
      </c>
      <c r="C5" s="30" t="s">
        <v>1</v>
      </c>
      <c r="D5" s="31"/>
      <c r="E5" s="31"/>
      <c r="F5" s="31"/>
      <c r="G5" s="31"/>
      <c r="H5" s="31"/>
      <c r="I5" s="66">
        <v>988.278</v>
      </c>
      <c r="J5" s="67">
        <v>545.551</v>
      </c>
      <c r="K5" s="46">
        <v>114.971</v>
      </c>
      <c r="L5" s="68">
        <v>9.963000000000001</v>
      </c>
      <c r="M5" s="46">
        <v>2.081</v>
      </c>
      <c r="N5" s="46">
        <v>0.07</v>
      </c>
      <c r="O5" s="46">
        <v>166.721</v>
      </c>
      <c r="P5" s="46">
        <v>148.921</v>
      </c>
    </row>
    <row r="6" spans="1:16" ht="12.75">
      <c r="A6" s="59" t="s">
        <v>2</v>
      </c>
      <c r="B6" s="20">
        <v>1121000</v>
      </c>
      <c r="C6" s="17"/>
      <c r="D6" s="18" t="s">
        <v>3</v>
      </c>
      <c r="E6" s="18"/>
      <c r="F6" s="18"/>
      <c r="G6" s="18"/>
      <c r="H6" s="18"/>
      <c r="I6" s="69">
        <v>988.2660000000001</v>
      </c>
      <c r="J6" s="70">
        <v>545.551</v>
      </c>
      <c r="K6" s="45">
        <v>114.971</v>
      </c>
      <c r="L6" s="71">
        <v>9.963000000000001</v>
      </c>
      <c r="M6" s="45">
        <v>2.081</v>
      </c>
      <c r="N6" s="45">
        <v>0.07</v>
      </c>
      <c r="O6" s="45">
        <v>166.709</v>
      </c>
      <c r="P6" s="45">
        <v>148.921</v>
      </c>
    </row>
    <row r="7" spans="1:16" ht="12.75">
      <c r="A7" s="59" t="s">
        <v>4</v>
      </c>
      <c r="B7" s="20">
        <v>1121100</v>
      </c>
      <c r="C7" s="17"/>
      <c r="D7" s="18"/>
      <c r="E7" s="18" t="s">
        <v>5</v>
      </c>
      <c r="F7" s="18"/>
      <c r="G7" s="18"/>
      <c r="H7" s="18"/>
      <c r="I7" s="69">
        <v>835.4720000000001</v>
      </c>
      <c r="J7" s="70">
        <v>545.551</v>
      </c>
      <c r="K7" s="45">
        <v>114.971</v>
      </c>
      <c r="L7" s="71">
        <v>9.963000000000001</v>
      </c>
      <c r="M7" s="45">
        <v>2.081</v>
      </c>
      <c r="N7" s="45">
        <v>0.07</v>
      </c>
      <c r="O7" s="45">
        <v>162.836</v>
      </c>
      <c r="P7" s="45">
        <v>0</v>
      </c>
    </row>
    <row r="8" spans="1:16" ht="12.75">
      <c r="A8" s="59" t="s">
        <v>6</v>
      </c>
      <c r="B8" s="20">
        <v>1121110</v>
      </c>
      <c r="C8" s="17"/>
      <c r="D8" s="18"/>
      <c r="E8" s="19"/>
      <c r="F8" s="18" t="s">
        <v>7</v>
      </c>
      <c r="G8" s="18"/>
      <c r="H8" s="18"/>
      <c r="I8" s="69">
        <v>793.356</v>
      </c>
      <c r="J8" s="70">
        <v>545.551</v>
      </c>
      <c r="K8" s="45">
        <v>114.971</v>
      </c>
      <c r="L8" s="71">
        <v>9.963000000000001</v>
      </c>
      <c r="M8" s="45">
        <v>0</v>
      </c>
      <c r="N8" s="45">
        <v>0</v>
      </c>
      <c r="O8" s="45">
        <v>122.871</v>
      </c>
      <c r="P8" s="45">
        <v>0</v>
      </c>
    </row>
    <row r="9" spans="1:16" ht="12.75">
      <c r="A9" s="60" t="s">
        <v>8</v>
      </c>
      <c r="B9" s="32">
        <v>1121111</v>
      </c>
      <c r="C9" s="21"/>
      <c r="D9" s="22"/>
      <c r="E9" s="23"/>
      <c r="F9" s="22"/>
      <c r="G9" s="22" t="s">
        <v>9</v>
      </c>
      <c r="H9" s="22"/>
      <c r="I9" s="72">
        <v>571.864</v>
      </c>
      <c r="J9" s="73">
        <v>461.499</v>
      </c>
      <c r="K9" s="54">
        <v>101.324</v>
      </c>
      <c r="L9" s="74">
        <v>9.041</v>
      </c>
      <c r="M9" s="48"/>
      <c r="N9" s="48"/>
      <c r="O9" s="75"/>
      <c r="P9" s="48"/>
    </row>
    <row r="10" spans="1:16" ht="12.75">
      <c r="A10" s="60" t="s">
        <v>2</v>
      </c>
      <c r="B10" s="33">
        <v>1121112</v>
      </c>
      <c r="C10" s="24"/>
      <c r="D10" s="29"/>
      <c r="E10" s="25"/>
      <c r="F10" s="29"/>
      <c r="G10" s="29" t="s">
        <v>10</v>
      </c>
      <c r="H10" s="29"/>
      <c r="I10" s="72">
        <v>0</v>
      </c>
      <c r="J10" s="73"/>
      <c r="K10" s="54"/>
      <c r="L10" s="74"/>
      <c r="M10" s="54"/>
      <c r="N10" s="54"/>
      <c r="O10" s="75"/>
      <c r="P10" s="54"/>
    </row>
    <row r="11" spans="1:16" ht="12.75">
      <c r="A11" s="60" t="s">
        <v>11</v>
      </c>
      <c r="B11" s="33">
        <v>1121113</v>
      </c>
      <c r="C11" s="24"/>
      <c r="D11" s="29"/>
      <c r="E11" s="25"/>
      <c r="F11" s="29"/>
      <c r="G11" s="29" t="s">
        <v>12</v>
      </c>
      <c r="H11" s="29"/>
      <c r="I11" s="72">
        <v>98.62100000000001</v>
      </c>
      <c r="J11" s="73">
        <v>84.052</v>
      </c>
      <c r="K11" s="54">
        <v>13.647</v>
      </c>
      <c r="L11" s="74">
        <v>0.922</v>
      </c>
      <c r="M11" s="48"/>
      <c r="N11" s="48"/>
      <c r="O11" s="75"/>
      <c r="P11" s="48"/>
    </row>
    <row r="12" spans="1:16" ht="12.75">
      <c r="A12" s="60" t="s">
        <v>2</v>
      </c>
      <c r="B12" s="33">
        <v>1121114</v>
      </c>
      <c r="C12" s="24"/>
      <c r="D12" s="29"/>
      <c r="E12" s="25"/>
      <c r="F12" s="29"/>
      <c r="G12" s="29" t="s">
        <v>13</v>
      </c>
      <c r="H12" s="29"/>
      <c r="I12" s="72">
        <v>0</v>
      </c>
      <c r="J12" s="73"/>
      <c r="K12" s="54"/>
      <c r="L12" s="74"/>
      <c r="M12" s="54"/>
      <c r="N12" s="54"/>
      <c r="O12" s="75"/>
      <c r="P12" s="54"/>
    </row>
    <row r="13" spans="1:16" ht="12.75">
      <c r="A13" s="60" t="s">
        <v>14</v>
      </c>
      <c r="B13" s="33">
        <v>1121115</v>
      </c>
      <c r="C13" s="24"/>
      <c r="D13" s="29"/>
      <c r="E13" s="25"/>
      <c r="F13" s="29"/>
      <c r="G13" s="22" t="s">
        <v>15</v>
      </c>
      <c r="H13" s="29"/>
      <c r="I13" s="72">
        <v>122.871</v>
      </c>
      <c r="J13" s="73"/>
      <c r="K13" s="54"/>
      <c r="L13" s="74"/>
      <c r="M13" s="48"/>
      <c r="N13" s="48"/>
      <c r="O13" s="76">
        <v>122.871</v>
      </c>
      <c r="P13" s="48"/>
    </row>
    <row r="14" spans="1:16" ht="12.75">
      <c r="A14" s="59" t="s">
        <v>16</v>
      </c>
      <c r="B14" s="20">
        <v>1121120</v>
      </c>
      <c r="C14" s="17"/>
      <c r="D14" s="18"/>
      <c r="E14" s="19"/>
      <c r="F14" s="18" t="s">
        <v>17</v>
      </c>
      <c r="G14" s="18"/>
      <c r="H14" s="18"/>
      <c r="I14" s="69">
        <v>42.116</v>
      </c>
      <c r="J14" s="70">
        <v>0</v>
      </c>
      <c r="K14" s="45">
        <v>0</v>
      </c>
      <c r="L14" s="71">
        <v>0</v>
      </c>
      <c r="M14" s="45">
        <v>2.081</v>
      </c>
      <c r="N14" s="45">
        <v>0.07</v>
      </c>
      <c r="O14" s="45">
        <v>39.965</v>
      </c>
      <c r="P14" s="45">
        <v>0</v>
      </c>
    </row>
    <row r="15" spans="1:16" ht="12.75">
      <c r="A15" s="60"/>
      <c r="B15" s="33">
        <v>1121121</v>
      </c>
      <c r="C15" s="24"/>
      <c r="D15" s="29"/>
      <c r="E15" s="25"/>
      <c r="F15" s="29"/>
      <c r="G15" s="29" t="s">
        <v>12</v>
      </c>
      <c r="H15" s="29"/>
      <c r="I15" s="72">
        <v>0</v>
      </c>
      <c r="J15" s="73"/>
      <c r="K15" s="54"/>
      <c r="L15" s="74"/>
      <c r="M15" s="54"/>
      <c r="N15" s="54"/>
      <c r="O15" s="75"/>
      <c r="P15" s="54"/>
    </row>
    <row r="16" spans="1:16" ht="12.75">
      <c r="A16" s="60"/>
      <c r="B16" s="33">
        <v>1121122</v>
      </c>
      <c r="C16" s="24"/>
      <c r="D16" s="29"/>
      <c r="E16" s="25"/>
      <c r="F16" s="29"/>
      <c r="G16" s="29" t="s">
        <v>13</v>
      </c>
      <c r="H16" s="29"/>
      <c r="I16" s="72">
        <v>38.128</v>
      </c>
      <c r="J16" s="73"/>
      <c r="K16" s="54"/>
      <c r="L16" s="74"/>
      <c r="M16" s="48"/>
      <c r="N16" s="48"/>
      <c r="O16" s="76">
        <v>38.128</v>
      </c>
      <c r="P16" s="48"/>
    </row>
    <row r="17" spans="1:16" ht="12.75">
      <c r="A17" s="59" t="s">
        <v>0</v>
      </c>
      <c r="B17" s="32">
        <v>1121123</v>
      </c>
      <c r="C17" s="21"/>
      <c r="D17" s="22"/>
      <c r="E17" s="23"/>
      <c r="F17" s="22"/>
      <c r="G17" s="22" t="s">
        <v>18</v>
      </c>
      <c r="H17" s="22"/>
      <c r="I17" s="72">
        <v>3.9879999999999995</v>
      </c>
      <c r="J17" s="73"/>
      <c r="K17" s="54"/>
      <c r="L17" s="74"/>
      <c r="M17" s="48">
        <v>2.081</v>
      </c>
      <c r="N17" s="57">
        <v>0.07</v>
      </c>
      <c r="O17" s="75">
        <v>1.837</v>
      </c>
      <c r="P17" s="48"/>
    </row>
    <row r="18" spans="1:16" ht="12.75">
      <c r="A18" s="60" t="s">
        <v>2</v>
      </c>
      <c r="B18" s="20">
        <v>1121200</v>
      </c>
      <c r="C18" s="17"/>
      <c r="D18" s="18"/>
      <c r="E18" s="18" t="s">
        <v>19</v>
      </c>
      <c r="F18" s="19"/>
      <c r="G18" s="18"/>
      <c r="H18" s="18"/>
      <c r="I18" s="69">
        <v>152.79399999999998</v>
      </c>
      <c r="J18" s="70">
        <v>0</v>
      </c>
      <c r="K18" s="45">
        <v>0</v>
      </c>
      <c r="L18" s="71">
        <v>0</v>
      </c>
      <c r="M18" s="45">
        <v>0</v>
      </c>
      <c r="N18" s="45">
        <v>0</v>
      </c>
      <c r="O18" s="77">
        <v>3.873</v>
      </c>
      <c r="P18" s="45">
        <v>148.921</v>
      </c>
    </row>
    <row r="19" spans="1:16" ht="12.75">
      <c r="A19" s="60" t="s">
        <v>4</v>
      </c>
      <c r="B19" s="33">
        <v>1121201</v>
      </c>
      <c r="C19" s="24"/>
      <c r="D19" s="29"/>
      <c r="E19" s="25"/>
      <c r="F19" s="29" t="s">
        <v>20</v>
      </c>
      <c r="G19" s="29"/>
      <c r="H19" s="29"/>
      <c r="I19" s="72">
        <v>57.379</v>
      </c>
      <c r="J19" s="73"/>
      <c r="K19" s="54"/>
      <c r="L19" s="74"/>
      <c r="M19" s="48"/>
      <c r="N19" s="48"/>
      <c r="O19" s="75"/>
      <c r="P19" s="57">
        <v>57.379</v>
      </c>
    </row>
    <row r="20" spans="1:16" ht="12.75">
      <c r="A20" s="60" t="s">
        <v>6</v>
      </c>
      <c r="B20" s="33">
        <v>1121202</v>
      </c>
      <c r="C20" s="24"/>
      <c r="D20" s="29"/>
      <c r="E20" s="25"/>
      <c r="F20" s="29" t="s">
        <v>21</v>
      </c>
      <c r="G20" s="29"/>
      <c r="H20" s="29"/>
      <c r="I20" s="72">
        <v>58.382</v>
      </c>
      <c r="J20" s="73"/>
      <c r="K20" s="54"/>
      <c r="L20" s="74"/>
      <c r="M20" s="48"/>
      <c r="N20" s="48"/>
      <c r="O20" s="75"/>
      <c r="P20" s="57">
        <v>58.382</v>
      </c>
    </row>
    <row r="21" spans="1:16" ht="12.75">
      <c r="A21" s="60" t="s">
        <v>8</v>
      </c>
      <c r="B21" s="33">
        <v>1121203</v>
      </c>
      <c r="C21" s="24"/>
      <c r="D21" s="29"/>
      <c r="E21" s="25"/>
      <c r="F21" s="29" t="s">
        <v>22</v>
      </c>
      <c r="G21" s="29"/>
      <c r="H21" s="29"/>
      <c r="I21" s="72">
        <v>14.417000000000002</v>
      </c>
      <c r="J21" s="73"/>
      <c r="K21" s="54"/>
      <c r="L21" s="74"/>
      <c r="M21" s="48"/>
      <c r="N21" s="48"/>
      <c r="O21" s="87">
        <v>2.402</v>
      </c>
      <c r="P21" s="57">
        <v>12.015</v>
      </c>
    </row>
    <row r="22" spans="1:16" ht="12.75">
      <c r="A22" s="59" t="s">
        <v>2</v>
      </c>
      <c r="B22" s="33">
        <v>1121204</v>
      </c>
      <c r="C22" s="24"/>
      <c r="D22" s="29"/>
      <c r="E22" s="25"/>
      <c r="F22" s="29" t="s">
        <v>23</v>
      </c>
      <c r="G22" s="29"/>
      <c r="H22" s="29"/>
      <c r="I22" s="72">
        <v>22.616</v>
      </c>
      <c r="J22" s="73"/>
      <c r="K22" s="54"/>
      <c r="L22" s="74"/>
      <c r="M22" s="48"/>
      <c r="N22" s="48"/>
      <c r="O22" s="87">
        <v>1.471</v>
      </c>
      <c r="P22" s="57">
        <v>21.145</v>
      </c>
    </row>
    <row r="23" spans="1:16" ht="12.75">
      <c r="A23" s="59" t="s">
        <v>11</v>
      </c>
      <c r="B23" s="20">
        <v>1122000</v>
      </c>
      <c r="C23" s="17"/>
      <c r="D23" s="18" t="s">
        <v>24</v>
      </c>
      <c r="E23" s="18"/>
      <c r="F23" s="18"/>
      <c r="G23" s="18"/>
      <c r="H23" s="18"/>
      <c r="I23" s="69">
        <v>0.012</v>
      </c>
      <c r="J23" s="70">
        <v>0</v>
      </c>
      <c r="K23" s="45">
        <v>0</v>
      </c>
      <c r="L23" s="71">
        <v>0</v>
      </c>
      <c r="M23" s="45">
        <v>0</v>
      </c>
      <c r="N23" s="45">
        <v>0</v>
      </c>
      <c r="O23" s="45">
        <v>0.012</v>
      </c>
      <c r="P23" s="45">
        <v>0</v>
      </c>
    </row>
    <row r="24" spans="1:16" ht="12.75">
      <c r="A24" s="59" t="s">
        <v>2</v>
      </c>
      <c r="B24" s="20">
        <v>1122100</v>
      </c>
      <c r="C24" s="17"/>
      <c r="D24" s="18"/>
      <c r="E24" s="18" t="s">
        <v>5</v>
      </c>
      <c r="F24" s="18"/>
      <c r="G24" s="18"/>
      <c r="H24" s="18"/>
      <c r="I24" s="69">
        <v>0.012</v>
      </c>
      <c r="J24" s="70">
        <v>0</v>
      </c>
      <c r="K24" s="45">
        <v>0</v>
      </c>
      <c r="L24" s="71">
        <v>0</v>
      </c>
      <c r="M24" s="45">
        <v>0</v>
      </c>
      <c r="N24" s="45">
        <v>0</v>
      </c>
      <c r="O24" s="45">
        <v>0.012</v>
      </c>
      <c r="P24" s="45">
        <v>0</v>
      </c>
    </row>
    <row r="25" spans="1:16" ht="12.75">
      <c r="A25" s="59" t="s">
        <v>14</v>
      </c>
      <c r="B25" s="20">
        <v>1122110</v>
      </c>
      <c r="C25" s="17"/>
      <c r="D25" s="18"/>
      <c r="E25" s="19"/>
      <c r="F25" s="18" t="s">
        <v>7</v>
      </c>
      <c r="G25" s="18"/>
      <c r="H25" s="18"/>
      <c r="I25" s="69">
        <v>0</v>
      </c>
      <c r="J25" s="70">
        <v>0</v>
      </c>
      <c r="K25" s="45">
        <v>0</v>
      </c>
      <c r="L25" s="71">
        <v>0</v>
      </c>
      <c r="M25" s="45">
        <v>0</v>
      </c>
      <c r="N25" s="45">
        <v>0</v>
      </c>
      <c r="O25" s="45">
        <v>0</v>
      </c>
      <c r="P25" s="45">
        <v>0</v>
      </c>
    </row>
    <row r="26" spans="1:16" ht="12.75">
      <c r="A26" s="60" t="s">
        <v>16</v>
      </c>
      <c r="B26" s="32">
        <v>1122111</v>
      </c>
      <c r="C26" s="21"/>
      <c r="D26" s="22"/>
      <c r="E26" s="23"/>
      <c r="F26" s="22"/>
      <c r="G26" s="22" t="s">
        <v>9</v>
      </c>
      <c r="H26" s="22"/>
      <c r="I26" s="72">
        <v>0</v>
      </c>
      <c r="J26" s="73"/>
      <c r="K26" s="54"/>
      <c r="L26" s="74"/>
      <c r="M26" s="54"/>
      <c r="N26" s="54"/>
      <c r="O26" s="75"/>
      <c r="P26" s="54"/>
    </row>
    <row r="27" spans="1:16" ht="12.75">
      <c r="A27" s="59"/>
      <c r="B27" s="33">
        <v>1122112</v>
      </c>
      <c r="C27" s="24"/>
      <c r="D27" s="29"/>
      <c r="E27" s="25"/>
      <c r="F27" s="29"/>
      <c r="G27" s="29" t="s">
        <v>10</v>
      </c>
      <c r="H27" s="29"/>
      <c r="I27" s="72">
        <v>0</v>
      </c>
      <c r="J27" s="73"/>
      <c r="K27" s="54"/>
      <c r="L27" s="74"/>
      <c r="M27" s="54"/>
      <c r="N27" s="54"/>
      <c r="O27" s="75"/>
      <c r="P27" s="54"/>
    </row>
    <row r="28" spans="1:16" ht="12.75">
      <c r="A28" s="60"/>
      <c r="B28" s="33">
        <v>1122113</v>
      </c>
      <c r="C28" s="24"/>
      <c r="D28" s="29"/>
      <c r="E28" s="25"/>
      <c r="F28" s="29"/>
      <c r="G28" s="29" t="s">
        <v>12</v>
      </c>
      <c r="H28" s="29"/>
      <c r="I28" s="72">
        <v>0</v>
      </c>
      <c r="J28" s="73"/>
      <c r="K28" s="54"/>
      <c r="L28" s="74"/>
      <c r="M28" s="54"/>
      <c r="N28" s="54"/>
      <c r="O28" s="75"/>
      <c r="P28" s="54"/>
    </row>
    <row r="29" spans="1:16" ht="12.75">
      <c r="A29" s="59" t="s">
        <v>0</v>
      </c>
      <c r="B29" s="33">
        <v>1122114</v>
      </c>
      <c r="C29" s="24"/>
      <c r="D29" s="29"/>
      <c r="E29" s="25"/>
      <c r="F29" s="29"/>
      <c r="G29" s="29" t="s">
        <v>13</v>
      </c>
      <c r="H29" s="29"/>
      <c r="I29" s="72">
        <v>0</v>
      </c>
      <c r="J29" s="73"/>
      <c r="K29" s="54"/>
      <c r="L29" s="74"/>
      <c r="M29" s="54"/>
      <c r="N29" s="54"/>
      <c r="O29" s="75"/>
      <c r="P29" s="54"/>
    </row>
    <row r="30" spans="1:16" ht="12.75">
      <c r="A30" s="60" t="s">
        <v>2</v>
      </c>
      <c r="B30" s="33">
        <v>1122115</v>
      </c>
      <c r="C30" s="24"/>
      <c r="D30" s="29"/>
      <c r="E30" s="25"/>
      <c r="F30" s="29"/>
      <c r="G30" s="22" t="s">
        <v>15</v>
      </c>
      <c r="H30" s="29"/>
      <c r="I30" s="72">
        <v>0</v>
      </c>
      <c r="J30" s="73"/>
      <c r="K30" s="54"/>
      <c r="L30" s="74"/>
      <c r="M30" s="54"/>
      <c r="N30" s="54"/>
      <c r="O30" s="75"/>
      <c r="P30" s="54"/>
    </row>
    <row r="31" spans="1:16" ht="12.75">
      <c r="A31" s="60" t="s">
        <v>4</v>
      </c>
      <c r="B31" s="20">
        <v>1122120</v>
      </c>
      <c r="C31" s="17"/>
      <c r="D31" s="18"/>
      <c r="E31" s="19"/>
      <c r="F31" s="18" t="s">
        <v>17</v>
      </c>
      <c r="G31" s="18"/>
      <c r="H31" s="18"/>
      <c r="I31" s="69">
        <v>0.012</v>
      </c>
      <c r="J31" s="70">
        <v>0</v>
      </c>
      <c r="K31" s="45">
        <v>0</v>
      </c>
      <c r="L31" s="71">
        <v>0</v>
      </c>
      <c r="M31" s="45">
        <v>0</v>
      </c>
      <c r="N31" s="45">
        <v>0</v>
      </c>
      <c r="O31" s="45">
        <v>0.012</v>
      </c>
      <c r="P31" s="45">
        <v>0</v>
      </c>
    </row>
    <row r="32" spans="1:16" ht="12.75">
      <c r="A32" s="60" t="s">
        <v>6</v>
      </c>
      <c r="B32" s="33">
        <v>1122121</v>
      </c>
      <c r="C32" s="24"/>
      <c r="D32" s="29"/>
      <c r="E32" s="25"/>
      <c r="F32" s="29"/>
      <c r="G32" s="29" t="s">
        <v>12</v>
      </c>
      <c r="H32" s="29"/>
      <c r="I32" s="78">
        <v>0</v>
      </c>
      <c r="J32" s="73"/>
      <c r="K32" s="48"/>
      <c r="L32" s="57"/>
      <c r="M32" s="48"/>
      <c r="N32" s="48"/>
      <c r="O32" s="75"/>
      <c r="P32" s="48"/>
    </row>
    <row r="33" spans="1:16" ht="12.75">
      <c r="A33" s="60" t="s">
        <v>8</v>
      </c>
      <c r="B33" s="33">
        <v>1122122</v>
      </c>
      <c r="C33" s="24"/>
      <c r="D33" s="29"/>
      <c r="E33" s="25"/>
      <c r="F33" s="29"/>
      <c r="G33" s="29" t="s">
        <v>13</v>
      </c>
      <c r="H33" s="29"/>
      <c r="I33" s="78">
        <v>0</v>
      </c>
      <c r="J33" s="73"/>
      <c r="K33" s="48"/>
      <c r="L33" s="57"/>
      <c r="M33" s="48"/>
      <c r="N33" s="48"/>
      <c r="O33" s="75"/>
      <c r="P33" s="48"/>
    </row>
    <row r="34" spans="1:16" ht="12.75">
      <c r="A34" s="59" t="s">
        <v>2</v>
      </c>
      <c r="B34" s="32">
        <v>1122123</v>
      </c>
      <c r="C34" s="21"/>
      <c r="D34" s="22"/>
      <c r="E34" s="23"/>
      <c r="F34" s="22"/>
      <c r="G34" s="22" t="s">
        <v>18</v>
      </c>
      <c r="H34" s="22"/>
      <c r="I34" s="78">
        <v>0.012</v>
      </c>
      <c r="J34" s="73"/>
      <c r="K34" s="48"/>
      <c r="L34" s="57"/>
      <c r="M34" s="48"/>
      <c r="N34" s="48"/>
      <c r="O34" s="79">
        <v>0.012</v>
      </c>
      <c r="P34" s="48"/>
    </row>
    <row r="35" spans="1:16" ht="12.75">
      <c r="A35" s="59" t="s">
        <v>11</v>
      </c>
      <c r="B35" s="20">
        <v>1122200</v>
      </c>
      <c r="C35" s="17"/>
      <c r="D35" s="18"/>
      <c r="E35" s="18" t="s">
        <v>19</v>
      </c>
      <c r="F35" s="19"/>
      <c r="G35" s="18"/>
      <c r="H35" s="18"/>
      <c r="I35" s="69">
        <v>0</v>
      </c>
      <c r="J35" s="70">
        <v>0</v>
      </c>
      <c r="K35" s="45">
        <v>0</v>
      </c>
      <c r="L35" s="71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12.75">
      <c r="A36" s="59" t="s">
        <v>2</v>
      </c>
      <c r="B36" s="33">
        <v>1122201</v>
      </c>
      <c r="C36" s="24"/>
      <c r="D36" s="29"/>
      <c r="E36" s="25"/>
      <c r="F36" s="29" t="s">
        <v>20</v>
      </c>
      <c r="G36" s="29"/>
      <c r="H36" s="29"/>
      <c r="I36" s="78">
        <v>0</v>
      </c>
      <c r="J36" s="73"/>
      <c r="K36" s="48"/>
      <c r="L36" s="57"/>
      <c r="M36" s="48"/>
      <c r="N36" s="48"/>
      <c r="O36" s="75"/>
      <c r="P36" s="48"/>
    </row>
    <row r="37" spans="1:16" ht="12.75">
      <c r="A37" s="59" t="s">
        <v>14</v>
      </c>
      <c r="B37" s="33">
        <v>1122202</v>
      </c>
      <c r="C37" s="24"/>
      <c r="D37" s="29"/>
      <c r="E37" s="25"/>
      <c r="F37" s="29" t="s">
        <v>21</v>
      </c>
      <c r="G37" s="29"/>
      <c r="H37" s="29"/>
      <c r="I37" s="78">
        <v>0</v>
      </c>
      <c r="J37" s="73"/>
      <c r="K37" s="48"/>
      <c r="L37" s="57"/>
      <c r="M37" s="48"/>
      <c r="N37" s="48"/>
      <c r="O37" s="75"/>
      <c r="P37" s="48"/>
    </row>
    <row r="38" spans="1:16" ht="12.75">
      <c r="A38" s="60" t="s">
        <v>16</v>
      </c>
      <c r="B38" s="33">
        <v>1122203</v>
      </c>
      <c r="C38" s="24"/>
      <c r="D38" s="29"/>
      <c r="E38" s="25"/>
      <c r="F38" s="29" t="s">
        <v>22</v>
      </c>
      <c r="G38" s="29"/>
      <c r="H38" s="29"/>
      <c r="I38" s="78">
        <v>0</v>
      </c>
      <c r="J38" s="73"/>
      <c r="K38" s="48"/>
      <c r="L38" s="57"/>
      <c r="M38" s="48"/>
      <c r="N38" s="48"/>
      <c r="O38" s="75"/>
      <c r="P38" s="48"/>
    </row>
    <row r="39" spans="1:16" ht="12.75">
      <c r="A39" s="61"/>
      <c r="B39" s="34">
        <v>1122204</v>
      </c>
      <c r="C39" s="26"/>
      <c r="D39" s="28"/>
      <c r="E39" s="27"/>
      <c r="F39" s="28" t="s">
        <v>23</v>
      </c>
      <c r="G39" s="28"/>
      <c r="H39" s="28"/>
      <c r="I39" s="80">
        <v>0</v>
      </c>
      <c r="J39" s="81"/>
      <c r="K39" s="50"/>
      <c r="L39" s="82"/>
      <c r="M39" s="50"/>
      <c r="N39" s="50"/>
      <c r="O39" s="83"/>
      <c r="P39" s="50"/>
    </row>
    <row r="40" spans="2:16" ht="12.75">
      <c r="B40" s="38"/>
      <c r="C40" s="37"/>
      <c r="E40" s="37"/>
      <c r="J40" s="84"/>
      <c r="K40" s="51"/>
      <c r="L40" s="64"/>
      <c r="M40" s="51"/>
      <c r="N40" s="51"/>
      <c r="P40" s="51"/>
    </row>
    <row r="42" spans="9:13" ht="12.75">
      <c r="I42" s="41"/>
      <c r="J42" s="41"/>
      <c r="K42" s="41"/>
      <c r="L42" s="41"/>
      <c r="M42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5" sqref="J45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88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s="90" customFormat="1" ht="17.25" customHeight="1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</row>
    <row r="3" spans="1:16" ht="17.25" customHeight="1">
      <c r="A3" s="42" t="s">
        <v>42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</row>
    <row r="4" spans="1:16" ht="17.25" customHeight="1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</row>
    <row r="5" spans="10:16" ht="12.75">
      <c r="J5" s="64"/>
      <c r="K5" s="65"/>
      <c r="L5" s="65"/>
      <c r="M5" s="51"/>
      <c r="N5" s="51"/>
      <c r="P5" s="51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30</v>
      </c>
      <c r="N6" s="44" t="s">
        <v>31</v>
      </c>
      <c r="O6" s="44" t="s">
        <v>32</v>
      </c>
      <c r="P6" s="44" t="s">
        <v>33</v>
      </c>
    </row>
    <row r="7" spans="1:16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66">
        <v>1033.319</v>
      </c>
      <c r="J7" s="67">
        <v>569.456</v>
      </c>
      <c r="K7" s="46">
        <v>115.821</v>
      </c>
      <c r="L7" s="68">
        <v>9.696000000000002</v>
      </c>
      <c r="M7" s="46">
        <v>1.791</v>
      </c>
      <c r="N7" s="46">
        <v>0.083</v>
      </c>
      <c r="O7" s="46">
        <v>162.49499999999998</v>
      </c>
      <c r="P7" s="46">
        <v>173.977</v>
      </c>
    </row>
    <row r="8" spans="1:16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69">
        <v>1033.309</v>
      </c>
      <c r="J8" s="70">
        <v>569.456</v>
      </c>
      <c r="K8" s="45">
        <v>115.821</v>
      </c>
      <c r="L8" s="71">
        <v>9.696000000000002</v>
      </c>
      <c r="M8" s="45">
        <v>1.791</v>
      </c>
      <c r="N8" s="45">
        <v>0.083</v>
      </c>
      <c r="O8" s="45">
        <v>162.48499999999999</v>
      </c>
      <c r="P8" s="45">
        <v>173.977</v>
      </c>
    </row>
    <row r="9" spans="1:16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69">
        <v>855.393</v>
      </c>
      <c r="J9" s="70">
        <v>569.456</v>
      </c>
      <c r="K9" s="45">
        <v>115.821</v>
      </c>
      <c r="L9" s="71">
        <v>9.696000000000002</v>
      </c>
      <c r="M9" s="45">
        <v>1.791</v>
      </c>
      <c r="N9" s="45">
        <v>0.083</v>
      </c>
      <c r="O9" s="45">
        <v>158.546</v>
      </c>
      <c r="P9" s="45">
        <v>0</v>
      </c>
    </row>
    <row r="10" spans="1:16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69">
        <v>821.162</v>
      </c>
      <c r="J10" s="70">
        <v>569.456</v>
      </c>
      <c r="K10" s="45">
        <v>115.821</v>
      </c>
      <c r="L10" s="71">
        <v>9.696000000000002</v>
      </c>
      <c r="M10" s="45">
        <v>0</v>
      </c>
      <c r="N10" s="45">
        <v>0</v>
      </c>
      <c r="O10" s="45">
        <v>126.189</v>
      </c>
      <c r="P10" s="45">
        <v>0</v>
      </c>
    </row>
    <row r="11" spans="1:16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72">
        <v>600.404</v>
      </c>
      <c r="J11" s="73">
        <v>489.229</v>
      </c>
      <c r="K11" s="54">
        <v>102.362</v>
      </c>
      <c r="L11" s="74">
        <v>8.813</v>
      </c>
      <c r="M11" s="48"/>
      <c r="N11" s="48"/>
      <c r="O11" s="75"/>
      <c r="P11" s="48"/>
    </row>
    <row r="12" spans="1:16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72">
        <v>0</v>
      </c>
      <c r="J12" s="73"/>
      <c r="K12" s="54"/>
      <c r="L12" s="74"/>
      <c r="M12" s="54"/>
      <c r="N12" s="54"/>
      <c r="O12" s="75"/>
      <c r="P12" s="54"/>
    </row>
    <row r="13" spans="1:16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72">
        <v>94.569</v>
      </c>
      <c r="J13" s="73">
        <v>80.227</v>
      </c>
      <c r="K13" s="54">
        <v>13.459</v>
      </c>
      <c r="L13" s="74">
        <v>0.883</v>
      </c>
      <c r="M13" s="48"/>
      <c r="N13" s="48"/>
      <c r="O13" s="75"/>
      <c r="P13" s="48"/>
    </row>
    <row r="14" spans="1:16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72">
        <v>0</v>
      </c>
      <c r="J14" s="73"/>
      <c r="K14" s="54"/>
      <c r="L14" s="74"/>
      <c r="M14" s="54"/>
      <c r="N14" s="54"/>
      <c r="O14" s="75"/>
      <c r="P14" s="54"/>
    </row>
    <row r="15" spans="1:16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72">
        <v>126.189</v>
      </c>
      <c r="J15" s="73"/>
      <c r="K15" s="54"/>
      <c r="L15" s="74"/>
      <c r="M15" s="48"/>
      <c r="N15" s="48"/>
      <c r="O15" s="76">
        <v>126.189</v>
      </c>
      <c r="P15" s="48"/>
    </row>
    <row r="16" spans="1:16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69">
        <v>34.231</v>
      </c>
      <c r="J16" s="70">
        <v>0</v>
      </c>
      <c r="K16" s="45">
        <v>0</v>
      </c>
      <c r="L16" s="71">
        <v>0</v>
      </c>
      <c r="M16" s="45">
        <v>1.791</v>
      </c>
      <c r="N16" s="45">
        <v>0.083</v>
      </c>
      <c r="O16" s="45">
        <v>32.357</v>
      </c>
      <c r="P16" s="45">
        <v>0</v>
      </c>
    </row>
    <row r="17" spans="1:16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72">
        <v>0</v>
      </c>
      <c r="J17" s="73"/>
      <c r="K17" s="54"/>
      <c r="L17" s="74"/>
      <c r="M17" s="54"/>
      <c r="N17" s="54"/>
      <c r="O17" s="75"/>
      <c r="P17" s="54"/>
    </row>
    <row r="18" spans="1:16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72">
        <v>30.711</v>
      </c>
      <c r="J18" s="73"/>
      <c r="K18" s="54"/>
      <c r="L18" s="74"/>
      <c r="M18" s="48"/>
      <c r="N18" s="48"/>
      <c r="O18" s="76">
        <v>30.711</v>
      </c>
      <c r="P18" s="48"/>
    </row>
    <row r="19" spans="1:16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72">
        <v>3.5199999999999996</v>
      </c>
      <c r="J19" s="73"/>
      <c r="K19" s="54"/>
      <c r="L19" s="74"/>
      <c r="M19" s="48">
        <v>1.791</v>
      </c>
      <c r="N19" s="57">
        <v>0.083</v>
      </c>
      <c r="O19" s="75">
        <v>1.646</v>
      </c>
      <c r="P19" s="48"/>
    </row>
    <row r="20" spans="1:16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69">
        <v>177.916</v>
      </c>
      <c r="J20" s="70">
        <v>0</v>
      </c>
      <c r="K20" s="45">
        <v>0</v>
      </c>
      <c r="L20" s="71">
        <v>0</v>
      </c>
      <c r="M20" s="45">
        <v>0</v>
      </c>
      <c r="N20" s="45">
        <v>0</v>
      </c>
      <c r="O20" s="77">
        <v>3.939</v>
      </c>
      <c r="P20" s="45">
        <v>173.977</v>
      </c>
    </row>
    <row r="21" spans="1:16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72">
        <v>64.884</v>
      </c>
      <c r="J21" s="73"/>
      <c r="K21" s="54"/>
      <c r="L21" s="74"/>
      <c r="M21" s="48"/>
      <c r="N21" s="48"/>
      <c r="O21" s="75"/>
      <c r="P21" s="57">
        <v>64.884</v>
      </c>
    </row>
    <row r="22" spans="1:16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72">
        <v>68.036</v>
      </c>
      <c r="J22" s="73"/>
      <c r="K22" s="54"/>
      <c r="L22" s="74"/>
      <c r="M22" s="48"/>
      <c r="N22" s="48"/>
      <c r="O22" s="75"/>
      <c r="P22" s="57">
        <v>68.036</v>
      </c>
    </row>
    <row r="23" spans="1:16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72">
        <v>17.663</v>
      </c>
      <c r="J23" s="73"/>
      <c r="K23" s="54"/>
      <c r="L23" s="74"/>
      <c r="M23" s="48"/>
      <c r="N23" s="48"/>
      <c r="O23" s="87">
        <v>2.261</v>
      </c>
      <c r="P23" s="57">
        <v>15.402</v>
      </c>
    </row>
    <row r="24" spans="1:16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72">
        <v>27.333000000000002</v>
      </c>
      <c r="J24" s="73"/>
      <c r="K24" s="54"/>
      <c r="L24" s="74"/>
      <c r="M24" s="48"/>
      <c r="N24" s="48"/>
      <c r="O24" s="87">
        <v>1.678</v>
      </c>
      <c r="P24" s="57">
        <v>25.655</v>
      </c>
    </row>
    <row r="25" spans="1:16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69">
        <v>0.01</v>
      </c>
      <c r="J25" s="70">
        <v>0</v>
      </c>
      <c r="K25" s="45">
        <v>0</v>
      </c>
      <c r="L25" s="71">
        <v>0</v>
      </c>
      <c r="M25" s="45">
        <v>0</v>
      </c>
      <c r="N25" s="45">
        <v>0</v>
      </c>
      <c r="O25" s="45">
        <v>0.01</v>
      </c>
      <c r="P25" s="45">
        <v>0</v>
      </c>
    </row>
    <row r="26" spans="1:16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69">
        <v>0.01</v>
      </c>
      <c r="J26" s="70">
        <v>0</v>
      </c>
      <c r="K26" s="45">
        <v>0</v>
      </c>
      <c r="L26" s="71">
        <v>0</v>
      </c>
      <c r="M26" s="45">
        <v>0</v>
      </c>
      <c r="N26" s="45">
        <v>0</v>
      </c>
      <c r="O26" s="45">
        <v>0.01</v>
      </c>
      <c r="P26" s="45">
        <v>0</v>
      </c>
    </row>
    <row r="27" spans="1:16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69">
        <v>0</v>
      </c>
      <c r="J27" s="70">
        <v>0</v>
      </c>
      <c r="K27" s="45">
        <v>0</v>
      </c>
      <c r="L27" s="71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72">
        <v>0</v>
      </c>
      <c r="J28" s="73"/>
      <c r="K28" s="54"/>
      <c r="L28" s="74"/>
      <c r="M28" s="54"/>
      <c r="N28" s="54"/>
      <c r="O28" s="75"/>
      <c r="P28" s="54"/>
    </row>
    <row r="29" spans="1:16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72">
        <v>0</v>
      </c>
      <c r="J29" s="73"/>
      <c r="K29" s="54"/>
      <c r="L29" s="74"/>
      <c r="M29" s="54"/>
      <c r="N29" s="54"/>
      <c r="O29" s="75"/>
      <c r="P29" s="54"/>
    </row>
    <row r="30" spans="1:16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72">
        <v>0</v>
      </c>
      <c r="J30" s="73"/>
      <c r="K30" s="54"/>
      <c r="L30" s="74"/>
      <c r="M30" s="54"/>
      <c r="N30" s="54"/>
      <c r="O30" s="75"/>
      <c r="P30" s="54"/>
    </row>
    <row r="31" spans="1:16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72">
        <v>0</v>
      </c>
      <c r="J31" s="73"/>
      <c r="K31" s="54"/>
      <c r="L31" s="74"/>
      <c r="M31" s="54"/>
      <c r="N31" s="54"/>
      <c r="O31" s="75"/>
      <c r="P31" s="54"/>
    </row>
    <row r="32" spans="1:16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72">
        <v>0</v>
      </c>
      <c r="J32" s="73"/>
      <c r="K32" s="54"/>
      <c r="L32" s="74"/>
      <c r="M32" s="54"/>
      <c r="N32" s="54"/>
      <c r="O32" s="75"/>
      <c r="P32" s="54"/>
    </row>
    <row r="33" spans="1:16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69">
        <v>0.01</v>
      </c>
      <c r="J33" s="70">
        <v>0</v>
      </c>
      <c r="K33" s="45">
        <v>0</v>
      </c>
      <c r="L33" s="71">
        <v>0</v>
      </c>
      <c r="M33" s="45">
        <v>0</v>
      </c>
      <c r="N33" s="45">
        <v>0</v>
      </c>
      <c r="O33" s="45">
        <v>0.01</v>
      </c>
      <c r="P33" s="45">
        <v>0</v>
      </c>
    </row>
    <row r="34" spans="1:16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78">
        <v>0</v>
      </c>
      <c r="J34" s="73"/>
      <c r="K34" s="48"/>
      <c r="L34" s="57"/>
      <c r="M34" s="48"/>
      <c r="N34" s="48"/>
      <c r="O34" s="75"/>
      <c r="P34" s="48"/>
    </row>
    <row r="35" spans="1:16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78">
        <v>0</v>
      </c>
      <c r="J35" s="73"/>
      <c r="K35" s="48"/>
      <c r="L35" s="57"/>
      <c r="M35" s="48"/>
      <c r="N35" s="48"/>
      <c r="O35" s="75"/>
      <c r="P35" s="48"/>
    </row>
    <row r="36" spans="1:16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78">
        <v>0.01</v>
      </c>
      <c r="J36" s="73"/>
      <c r="K36" s="48"/>
      <c r="L36" s="57"/>
      <c r="M36" s="48"/>
      <c r="N36" s="48"/>
      <c r="O36" s="79">
        <v>0.01</v>
      </c>
      <c r="P36" s="48"/>
    </row>
    <row r="37" spans="1:16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69">
        <v>0</v>
      </c>
      <c r="J37" s="70">
        <v>0</v>
      </c>
      <c r="K37" s="45">
        <v>0</v>
      </c>
      <c r="L37" s="71">
        <v>0</v>
      </c>
      <c r="M37" s="45">
        <v>0</v>
      </c>
      <c r="N37" s="45">
        <v>0</v>
      </c>
      <c r="O37" s="45">
        <v>0</v>
      </c>
      <c r="P37" s="45">
        <v>0</v>
      </c>
    </row>
    <row r="38" spans="1:16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78">
        <v>0</v>
      </c>
      <c r="J38" s="73"/>
      <c r="K38" s="48"/>
      <c r="L38" s="57"/>
      <c r="M38" s="48"/>
      <c r="N38" s="48"/>
      <c r="O38" s="75"/>
      <c r="P38" s="48"/>
    </row>
    <row r="39" spans="1:16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78">
        <v>0</v>
      </c>
      <c r="J39" s="73"/>
      <c r="K39" s="48"/>
      <c r="L39" s="57"/>
      <c r="M39" s="48"/>
      <c r="N39" s="48"/>
      <c r="O39" s="75"/>
      <c r="P39" s="48"/>
    </row>
    <row r="40" spans="1:16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78">
        <v>0</v>
      </c>
      <c r="J40" s="73"/>
      <c r="K40" s="48"/>
      <c r="L40" s="57"/>
      <c r="M40" s="48"/>
      <c r="N40" s="48"/>
      <c r="O40" s="75"/>
      <c r="P40" s="48"/>
    </row>
    <row r="41" spans="1:16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80">
        <v>0</v>
      </c>
      <c r="J41" s="81"/>
      <c r="K41" s="50"/>
      <c r="L41" s="82"/>
      <c r="M41" s="50"/>
      <c r="N41" s="50"/>
      <c r="O41" s="83"/>
      <c r="P41" s="50"/>
    </row>
    <row r="42" spans="2:16" ht="12.75">
      <c r="B42" s="38"/>
      <c r="C42" s="37"/>
      <c r="E42" s="37"/>
      <c r="J42" s="84"/>
      <c r="K42" s="51"/>
      <c r="L42" s="64"/>
      <c r="M42" s="51"/>
      <c r="N42" s="51"/>
      <c r="P42" s="51"/>
    </row>
    <row r="44" spans="9:13" ht="12.75">
      <c r="I44" s="88"/>
      <c r="J44" s="88"/>
      <c r="K44" s="88"/>
      <c r="L44" s="88"/>
      <c r="M44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52" sqref="I52"/>
    </sheetView>
  </sheetViews>
  <sheetFormatPr defaultColWidth="9.14062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71.8515625" style="6" customWidth="1"/>
    <col min="9" max="9" width="12.57421875" style="39" bestFit="1" customWidth="1"/>
    <col min="10" max="10" width="9.00390625" style="85" customWidth="1"/>
    <col min="11" max="11" width="9.7109375" style="52" customWidth="1"/>
    <col min="12" max="12" width="9.7109375" style="86" customWidth="1"/>
    <col min="13" max="14" width="9.7109375" style="52" customWidth="1"/>
    <col min="16" max="16" width="9.7109375" style="52" customWidth="1"/>
    <col min="17" max="16384" width="9.140625" style="88" customWidth="1"/>
  </cols>
  <sheetData>
    <row r="1" spans="1:16" ht="15">
      <c r="A1" s="1" t="s">
        <v>36</v>
      </c>
      <c r="B1" s="2"/>
      <c r="C1" s="3"/>
      <c r="D1" s="3"/>
      <c r="E1" s="3"/>
      <c r="F1" s="3"/>
      <c r="G1" s="3"/>
      <c r="H1" s="4"/>
      <c r="I1" s="5"/>
      <c r="J1" s="62"/>
      <c r="K1" s="5"/>
      <c r="L1" s="63"/>
      <c r="M1" s="40"/>
      <c r="N1" s="40"/>
      <c r="P1" s="40"/>
    </row>
    <row r="2" spans="1:16" s="90" customFormat="1" ht="17.25" customHeight="1">
      <c r="A2" s="42" t="s">
        <v>41</v>
      </c>
      <c r="B2" s="7"/>
      <c r="C2" s="8"/>
      <c r="D2" s="8"/>
      <c r="E2" s="8"/>
      <c r="F2" s="8"/>
      <c r="G2" s="8"/>
      <c r="H2" s="9"/>
      <c r="I2" s="10"/>
      <c r="J2" s="62"/>
      <c r="K2" s="62"/>
      <c r="L2" s="63"/>
      <c r="M2" s="43"/>
      <c r="N2" s="43"/>
      <c r="O2" s="89"/>
      <c r="P2" s="43"/>
    </row>
    <row r="3" spans="1:16" ht="17.25" customHeight="1">
      <c r="A3" s="42" t="s">
        <v>44</v>
      </c>
      <c r="B3" s="7"/>
      <c r="C3" s="8"/>
      <c r="D3" s="8"/>
      <c r="E3" s="8"/>
      <c r="F3" s="8"/>
      <c r="G3" s="8"/>
      <c r="H3" s="9"/>
      <c r="I3" s="10"/>
      <c r="J3" s="62"/>
      <c r="K3" s="62"/>
      <c r="L3" s="63"/>
      <c r="M3" s="43"/>
      <c r="N3" s="43"/>
      <c r="P3" s="43"/>
    </row>
    <row r="4" spans="1:16" ht="17.25" customHeight="1">
      <c r="A4" s="42" t="s">
        <v>43</v>
      </c>
      <c r="B4" s="7"/>
      <c r="C4" s="8"/>
      <c r="D4" s="8"/>
      <c r="E4" s="8"/>
      <c r="F4" s="8"/>
      <c r="G4" s="8"/>
      <c r="H4" s="9"/>
      <c r="I4" s="10"/>
      <c r="J4" s="62"/>
      <c r="K4" s="62"/>
      <c r="L4" s="63"/>
      <c r="M4" s="43"/>
      <c r="N4" s="43"/>
      <c r="P4" s="43"/>
    </row>
    <row r="5" spans="10:16" ht="12.75">
      <c r="J5" s="64"/>
      <c r="K5" s="65"/>
      <c r="L5" s="65"/>
      <c r="M5" s="51"/>
      <c r="N5" s="51"/>
      <c r="P5" s="51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26</v>
      </c>
      <c r="J6" s="44" t="s">
        <v>27</v>
      </c>
      <c r="K6" s="44" t="s">
        <v>28</v>
      </c>
      <c r="L6" s="44" t="s">
        <v>29</v>
      </c>
      <c r="M6" s="44" t="s">
        <v>30</v>
      </c>
      <c r="N6" s="44" t="s">
        <v>31</v>
      </c>
      <c r="O6" s="44" t="s">
        <v>32</v>
      </c>
      <c r="P6" s="44" t="s">
        <v>33</v>
      </c>
    </row>
    <row r="7" spans="1:16" ht="12.75">
      <c r="A7" s="58" t="s">
        <v>0</v>
      </c>
      <c r="B7" s="20">
        <v>1120000</v>
      </c>
      <c r="C7" s="30" t="s">
        <v>1</v>
      </c>
      <c r="D7" s="31"/>
      <c r="E7" s="31"/>
      <c r="F7" s="31"/>
      <c r="G7" s="31"/>
      <c r="H7" s="31"/>
      <c r="I7" s="66">
        <v>1114.4660000000001</v>
      </c>
      <c r="J7" s="67">
        <v>614.4639999999999</v>
      </c>
      <c r="K7" s="46">
        <v>125.626</v>
      </c>
      <c r="L7" s="68">
        <v>9.879000000000001</v>
      </c>
      <c r="M7" s="46">
        <v>1.503</v>
      </c>
      <c r="N7" s="46">
        <v>0.137</v>
      </c>
      <c r="O7" s="46">
        <v>186.20800000000003</v>
      </c>
      <c r="P7" s="46">
        <v>176.64900000000003</v>
      </c>
    </row>
    <row r="8" spans="1:16" ht="12.75">
      <c r="A8" s="59" t="s">
        <v>2</v>
      </c>
      <c r="B8" s="20">
        <v>1121000</v>
      </c>
      <c r="C8" s="17"/>
      <c r="D8" s="18" t="s">
        <v>3</v>
      </c>
      <c r="E8" s="18"/>
      <c r="F8" s="18"/>
      <c r="G8" s="18"/>
      <c r="H8" s="18"/>
      <c r="I8" s="69">
        <v>1113.488</v>
      </c>
      <c r="J8" s="70">
        <v>614.4639999999999</v>
      </c>
      <c r="K8" s="45">
        <v>125.626</v>
      </c>
      <c r="L8" s="71">
        <v>9.879000000000001</v>
      </c>
      <c r="M8" s="45">
        <v>1.503</v>
      </c>
      <c r="N8" s="45">
        <v>0.137</v>
      </c>
      <c r="O8" s="45">
        <v>185.23000000000002</v>
      </c>
      <c r="P8" s="45">
        <v>176.64900000000003</v>
      </c>
    </row>
    <row r="9" spans="1:16" ht="12.75">
      <c r="A9" s="59" t="s">
        <v>4</v>
      </c>
      <c r="B9" s="20">
        <v>1121100</v>
      </c>
      <c r="C9" s="17"/>
      <c r="D9" s="18"/>
      <c r="E9" s="18" t="s">
        <v>5</v>
      </c>
      <c r="F9" s="18"/>
      <c r="G9" s="18"/>
      <c r="H9" s="18"/>
      <c r="I9" s="69">
        <v>932.0269999999999</v>
      </c>
      <c r="J9" s="70">
        <v>614.4639999999999</v>
      </c>
      <c r="K9" s="45">
        <v>125.626</v>
      </c>
      <c r="L9" s="71">
        <v>9.879000000000001</v>
      </c>
      <c r="M9" s="45">
        <v>1.503</v>
      </c>
      <c r="N9" s="45">
        <v>0.137</v>
      </c>
      <c r="O9" s="45">
        <v>180.418</v>
      </c>
      <c r="P9" s="45">
        <v>0</v>
      </c>
    </row>
    <row r="10" spans="1:16" ht="12.75">
      <c r="A10" s="59" t="s">
        <v>6</v>
      </c>
      <c r="B10" s="20">
        <v>1121110</v>
      </c>
      <c r="C10" s="17"/>
      <c r="D10" s="18"/>
      <c r="E10" s="19"/>
      <c r="F10" s="18" t="s">
        <v>7</v>
      </c>
      <c r="G10" s="18"/>
      <c r="H10" s="18"/>
      <c r="I10" s="69">
        <v>886.6189999999999</v>
      </c>
      <c r="J10" s="70">
        <v>614.4639999999999</v>
      </c>
      <c r="K10" s="45">
        <v>125.626</v>
      </c>
      <c r="L10" s="71">
        <v>9.879000000000001</v>
      </c>
      <c r="M10" s="45">
        <v>0</v>
      </c>
      <c r="N10" s="45">
        <v>0</v>
      </c>
      <c r="O10" s="45">
        <v>136.65</v>
      </c>
      <c r="P10" s="45">
        <v>0</v>
      </c>
    </row>
    <row r="11" spans="1:16" ht="12.75">
      <c r="A11" s="60" t="s">
        <v>8</v>
      </c>
      <c r="B11" s="32">
        <v>1121111</v>
      </c>
      <c r="C11" s="21"/>
      <c r="D11" s="22"/>
      <c r="E11" s="23"/>
      <c r="F11" s="22"/>
      <c r="G11" s="22" t="s">
        <v>9</v>
      </c>
      <c r="H11" s="22"/>
      <c r="I11" s="72">
        <v>651.568</v>
      </c>
      <c r="J11" s="73">
        <v>531.03</v>
      </c>
      <c r="K11" s="54">
        <v>111.549</v>
      </c>
      <c r="L11" s="74">
        <v>8.989</v>
      </c>
      <c r="M11" s="48"/>
      <c r="N11" s="48"/>
      <c r="O11" s="75"/>
      <c r="P11" s="48"/>
    </row>
    <row r="12" spans="1:16" ht="12.75">
      <c r="A12" s="60" t="s">
        <v>2</v>
      </c>
      <c r="B12" s="33">
        <v>1121112</v>
      </c>
      <c r="C12" s="24"/>
      <c r="D12" s="29"/>
      <c r="E12" s="25"/>
      <c r="F12" s="29"/>
      <c r="G12" s="29" t="s">
        <v>10</v>
      </c>
      <c r="H12" s="29"/>
      <c r="I12" s="72">
        <v>0</v>
      </c>
      <c r="J12" s="73"/>
      <c r="K12" s="54"/>
      <c r="L12" s="74"/>
      <c r="M12" s="54"/>
      <c r="N12" s="54"/>
      <c r="O12" s="75"/>
      <c r="P12" s="54"/>
    </row>
    <row r="13" spans="1:16" ht="12.75">
      <c r="A13" s="60" t="s">
        <v>11</v>
      </c>
      <c r="B13" s="33">
        <v>1121113</v>
      </c>
      <c r="C13" s="24"/>
      <c r="D13" s="29"/>
      <c r="E13" s="25"/>
      <c r="F13" s="29"/>
      <c r="G13" s="29" t="s">
        <v>12</v>
      </c>
      <c r="H13" s="29"/>
      <c r="I13" s="72">
        <v>98.401</v>
      </c>
      <c r="J13" s="73">
        <v>83.434</v>
      </c>
      <c r="K13" s="54">
        <v>14.077</v>
      </c>
      <c r="L13" s="74">
        <v>0.89</v>
      </c>
      <c r="M13" s="48"/>
      <c r="N13" s="48"/>
      <c r="O13" s="75"/>
      <c r="P13" s="48"/>
    </row>
    <row r="14" spans="1:16" ht="12.75">
      <c r="A14" s="60" t="s">
        <v>2</v>
      </c>
      <c r="B14" s="33">
        <v>1121114</v>
      </c>
      <c r="C14" s="24"/>
      <c r="D14" s="29"/>
      <c r="E14" s="25"/>
      <c r="F14" s="29"/>
      <c r="G14" s="29" t="s">
        <v>13</v>
      </c>
      <c r="H14" s="29"/>
      <c r="I14" s="72">
        <v>0</v>
      </c>
      <c r="J14" s="73"/>
      <c r="K14" s="54"/>
      <c r="L14" s="74"/>
      <c r="M14" s="54"/>
      <c r="N14" s="54"/>
      <c r="O14" s="75"/>
      <c r="P14" s="54"/>
    </row>
    <row r="15" spans="1:16" ht="12.75">
      <c r="A15" s="60" t="s">
        <v>14</v>
      </c>
      <c r="B15" s="33">
        <v>1121115</v>
      </c>
      <c r="C15" s="24"/>
      <c r="D15" s="29"/>
      <c r="E15" s="25"/>
      <c r="F15" s="29"/>
      <c r="G15" s="22" t="s">
        <v>15</v>
      </c>
      <c r="H15" s="29"/>
      <c r="I15" s="72">
        <v>136.65</v>
      </c>
      <c r="J15" s="73"/>
      <c r="K15" s="54"/>
      <c r="L15" s="74"/>
      <c r="M15" s="48"/>
      <c r="N15" s="48"/>
      <c r="O15" s="76">
        <v>136.65</v>
      </c>
      <c r="P15" s="48"/>
    </row>
    <row r="16" spans="1:16" ht="12.75">
      <c r="A16" s="59" t="s">
        <v>16</v>
      </c>
      <c r="B16" s="20">
        <v>1121120</v>
      </c>
      <c r="C16" s="17"/>
      <c r="D16" s="18"/>
      <c r="E16" s="19"/>
      <c r="F16" s="18" t="s">
        <v>17</v>
      </c>
      <c r="G16" s="18"/>
      <c r="H16" s="18"/>
      <c r="I16" s="69">
        <v>45.407999999999994</v>
      </c>
      <c r="J16" s="70">
        <v>0</v>
      </c>
      <c r="K16" s="45">
        <v>0</v>
      </c>
      <c r="L16" s="71">
        <v>0</v>
      </c>
      <c r="M16" s="45">
        <v>1.503</v>
      </c>
      <c r="N16" s="45">
        <v>0.137</v>
      </c>
      <c r="O16" s="45">
        <v>43.767999999999994</v>
      </c>
      <c r="P16" s="45">
        <v>0</v>
      </c>
    </row>
    <row r="17" spans="1:16" ht="12.75">
      <c r="A17" s="60"/>
      <c r="B17" s="33">
        <v>1121121</v>
      </c>
      <c r="C17" s="24"/>
      <c r="D17" s="29"/>
      <c r="E17" s="25"/>
      <c r="F17" s="29"/>
      <c r="G17" s="29" t="s">
        <v>12</v>
      </c>
      <c r="H17" s="29"/>
      <c r="I17" s="72">
        <v>0</v>
      </c>
      <c r="J17" s="73"/>
      <c r="K17" s="54"/>
      <c r="L17" s="74"/>
      <c r="M17" s="54"/>
      <c r="N17" s="54"/>
      <c r="O17" s="75"/>
      <c r="P17" s="54"/>
    </row>
    <row r="18" spans="1:16" ht="12.75">
      <c r="A18" s="60"/>
      <c r="B18" s="33">
        <v>1121122</v>
      </c>
      <c r="C18" s="24"/>
      <c r="D18" s="29"/>
      <c r="E18" s="25"/>
      <c r="F18" s="29"/>
      <c r="G18" s="29" t="s">
        <v>13</v>
      </c>
      <c r="H18" s="29"/>
      <c r="I18" s="72">
        <v>42.13999999999999</v>
      </c>
      <c r="J18" s="73"/>
      <c r="K18" s="54"/>
      <c r="L18" s="74"/>
      <c r="M18" s="48"/>
      <c r="N18" s="48"/>
      <c r="O18" s="76">
        <v>42.13999999999999</v>
      </c>
      <c r="P18" s="48"/>
    </row>
    <row r="19" spans="1:16" ht="12.75">
      <c r="A19" s="59" t="s">
        <v>0</v>
      </c>
      <c r="B19" s="32">
        <v>1121123</v>
      </c>
      <c r="C19" s="21"/>
      <c r="D19" s="22"/>
      <c r="E19" s="23"/>
      <c r="F19" s="22"/>
      <c r="G19" s="22" t="s">
        <v>18</v>
      </c>
      <c r="H19" s="22"/>
      <c r="I19" s="72">
        <v>3.268</v>
      </c>
      <c r="J19" s="73"/>
      <c r="K19" s="54"/>
      <c r="L19" s="74"/>
      <c r="M19" s="48">
        <v>1.503</v>
      </c>
      <c r="N19" s="57">
        <v>0.137</v>
      </c>
      <c r="O19" s="75">
        <v>1.628</v>
      </c>
      <c r="P19" s="48"/>
    </row>
    <row r="20" spans="1:16" ht="12.75">
      <c r="A20" s="60" t="s">
        <v>2</v>
      </c>
      <c r="B20" s="20">
        <v>1121200</v>
      </c>
      <c r="C20" s="17"/>
      <c r="D20" s="18"/>
      <c r="E20" s="18" t="s">
        <v>19</v>
      </c>
      <c r="F20" s="19"/>
      <c r="G20" s="18"/>
      <c r="H20" s="18"/>
      <c r="I20" s="69">
        <v>181.46100000000004</v>
      </c>
      <c r="J20" s="70">
        <v>0</v>
      </c>
      <c r="K20" s="45">
        <v>0</v>
      </c>
      <c r="L20" s="71">
        <v>0</v>
      </c>
      <c r="M20" s="45">
        <v>0</v>
      </c>
      <c r="N20" s="45">
        <v>0</v>
      </c>
      <c r="O20" s="77">
        <v>4.811999999999999</v>
      </c>
      <c r="P20" s="45">
        <v>176.64900000000003</v>
      </c>
    </row>
    <row r="21" spans="1:16" ht="12.75">
      <c r="A21" s="60" t="s">
        <v>4</v>
      </c>
      <c r="B21" s="33">
        <v>1121201</v>
      </c>
      <c r="C21" s="24"/>
      <c r="D21" s="29"/>
      <c r="E21" s="25"/>
      <c r="F21" s="29" t="s">
        <v>20</v>
      </c>
      <c r="G21" s="29"/>
      <c r="H21" s="29"/>
      <c r="I21" s="72">
        <v>46.154</v>
      </c>
      <c r="J21" s="73"/>
      <c r="K21" s="54"/>
      <c r="L21" s="74"/>
      <c r="M21" s="48"/>
      <c r="N21" s="48"/>
      <c r="O21" s="75"/>
      <c r="P21" s="57">
        <v>46.154</v>
      </c>
    </row>
    <row r="22" spans="1:16" ht="12.75">
      <c r="A22" s="60" t="s">
        <v>6</v>
      </c>
      <c r="B22" s="33">
        <v>1121202</v>
      </c>
      <c r="C22" s="24"/>
      <c r="D22" s="29"/>
      <c r="E22" s="25"/>
      <c r="F22" s="29" t="s">
        <v>21</v>
      </c>
      <c r="G22" s="29"/>
      <c r="H22" s="29"/>
      <c r="I22" s="72">
        <v>99.026</v>
      </c>
      <c r="J22" s="73"/>
      <c r="K22" s="54"/>
      <c r="L22" s="74"/>
      <c r="M22" s="48"/>
      <c r="N22" s="48"/>
      <c r="O22" s="75"/>
      <c r="P22" s="57">
        <v>99.026</v>
      </c>
    </row>
    <row r="23" spans="1:16" ht="12.75">
      <c r="A23" s="60" t="s">
        <v>8</v>
      </c>
      <c r="B23" s="33">
        <v>1121203</v>
      </c>
      <c r="C23" s="24"/>
      <c r="D23" s="29"/>
      <c r="E23" s="25"/>
      <c r="F23" s="29" t="s">
        <v>22</v>
      </c>
      <c r="G23" s="29"/>
      <c r="H23" s="29"/>
      <c r="I23" s="72">
        <v>13.731000000000002</v>
      </c>
      <c r="J23" s="73"/>
      <c r="K23" s="54"/>
      <c r="L23" s="74"/>
      <c r="M23" s="48"/>
      <c r="N23" s="48"/>
      <c r="O23" s="87">
        <v>2.21</v>
      </c>
      <c r="P23" s="57">
        <v>11.521</v>
      </c>
    </row>
    <row r="24" spans="1:16" ht="12.75">
      <c r="A24" s="59" t="s">
        <v>2</v>
      </c>
      <c r="B24" s="33">
        <v>1121204</v>
      </c>
      <c r="C24" s="24"/>
      <c r="D24" s="29"/>
      <c r="E24" s="25"/>
      <c r="F24" s="29" t="s">
        <v>23</v>
      </c>
      <c r="G24" s="29"/>
      <c r="H24" s="29"/>
      <c r="I24" s="72">
        <v>22.55</v>
      </c>
      <c r="J24" s="73"/>
      <c r="K24" s="54"/>
      <c r="L24" s="74"/>
      <c r="M24" s="48"/>
      <c r="N24" s="48"/>
      <c r="O24" s="87">
        <v>2.602</v>
      </c>
      <c r="P24" s="57">
        <v>19.948</v>
      </c>
    </row>
    <row r="25" spans="1:16" ht="12.75">
      <c r="A25" s="59" t="s">
        <v>11</v>
      </c>
      <c r="B25" s="20">
        <v>1122000</v>
      </c>
      <c r="C25" s="17"/>
      <c r="D25" s="18" t="s">
        <v>24</v>
      </c>
      <c r="E25" s="18"/>
      <c r="F25" s="18"/>
      <c r="G25" s="18"/>
      <c r="H25" s="18"/>
      <c r="I25" s="69">
        <v>0.978</v>
      </c>
      <c r="J25" s="70">
        <v>0</v>
      </c>
      <c r="K25" s="45">
        <v>0</v>
      </c>
      <c r="L25" s="71">
        <v>0</v>
      </c>
      <c r="M25" s="45">
        <v>0</v>
      </c>
      <c r="N25" s="45">
        <v>0</v>
      </c>
      <c r="O25" s="45">
        <v>0.978</v>
      </c>
      <c r="P25" s="45">
        <v>0</v>
      </c>
    </row>
    <row r="26" spans="1:16" ht="12.75">
      <c r="A26" s="59" t="s">
        <v>2</v>
      </c>
      <c r="B26" s="20">
        <v>1122100</v>
      </c>
      <c r="C26" s="17"/>
      <c r="D26" s="18"/>
      <c r="E26" s="18" t="s">
        <v>5</v>
      </c>
      <c r="F26" s="18"/>
      <c r="G26" s="18"/>
      <c r="H26" s="18"/>
      <c r="I26" s="69">
        <v>0.008</v>
      </c>
      <c r="J26" s="70">
        <v>0</v>
      </c>
      <c r="K26" s="45">
        <v>0</v>
      </c>
      <c r="L26" s="71">
        <v>0</v>
      </c>
      <c r="M26" s="45">
        <v>0</v>
      </c>
      <c r="N26" s="45">
        <v>0</v>
      </c>
      <c r="O26" s="45">
        <v>0.008</v>
      </c>
      <c r="P26" s="45">
        <v>0</v>
      </c>
    </row>
    <row r="27" spans="1:16" ht="12.75">
      <c r="A27" s="59" t="s">
        <v>14</v>
      </c>
      <c r="B27" s="20">
        <v>1122110</v>
      </c>
      <c r="C27" s="17"/>
      <c r="D27" s="18"/>
      <c r="E27" s="19"/>
      <c r="F27" s="18" t="s">
        <v>7</v>
      </c>
      <c r="G27" s="18"/>
      <c r="H27" s="18"/>
      <c r="I27" s="69">
        <v>0</v>
      </c>
      <c r="J27" s="70">
        <v>0</v>
      </c>
      <c r="K27" s="45">
        <v>0</v>
      </c>
      <c r="L27" s="71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ht="12.75">
      <c r="A28" s="60" t="s">
        <v>16</v>
      </c>
      <c r="B28" s="32">
        <v>1122111</v>
      </c>
      <c r="C28" s="21"/>
      <c r="D28" s="22"/>
      <c r="E28" s="23"/>
      <c r="F28" s="22"/>
      <c r="G28" s="22" t="s">
        <v>9</v>
      </c>
      <c r="H28" s="22"/>
      <c r="I28" s="72">
        <v>0</v>
      </c>
      <c r="J28" s="73"/>
      <c r="K28" s="54"/>
      <c r="L28" s="74"/>
      <c r="M28" s="54"/>
      <c r="N28" s="54"/>
      <c r="O28" s="75"/>
      <c r="P28" s="54"/>
    </row>
    <row r="29" spans="1:16" ht="12.75">
      <c r="A29" s="59"/>
      <c r="B29" s="33">
        <v>1122112</v>
      </c>
      <c r="C29" s="24"/>
      <c r="D29" s="29"/>
      <c r="E29" s="25"/>
      <c r="F29" s="29"/>
      <c r="G29" s="29" t="s">
        <v>10</v>
      </c>
      <c r="H29" s="29"/>
      <c r="I29" s="72">
        <v>0</v>
      </c>
      <c r="J29" s="73"/>
      <c r="K29" s="54"/>
      <c r="L29" s="74"/>
      <c r="M29" s="54"/>
      <c r="N29" s="54"/>
      <c r="O29" s="75"/>
      <c r="P29" s="54"/>
    </row>
    <row r="30" spans="1:16" ht="12.75">
      <c r="A30" s="60"/>
      <c r="B30" s="33">
        <v>1122113</v>
      </c>
      <c r="C30" s="24"/>
      <c r="D30" s="29"/>
      <c r="E30" s="25"/>
      <c r="F30" s="29"/>
      <c r="G30" s="29" t="s">
        <v>12</v>
      </c>
      <c r="H30" s="29"/>
      <c r="I30" s="72">
        <v>0</v>
      </c>
      <c r="J30" s="73"/>
      <c r="K30" s="54"/>
      <c r="L30" s="74"/>
      <c r="M30" s="54"/>
      <c r="N30" s="54"/>
      <c r="O30" s="75"/>
      <c r="P30" s="54"/>
    </row>
    <row r="31" spans="1:16" ht="12.75">
      <c r="A31" s="59" t="s">
        <v>0</v>
      </c>
      <c r="B31" s="33">
        <v>1122114</v>
      </c>
      <c r="C31" s="24"/>
      <c r="D31" s="29"/>
      <c r="E31" s="25"/>
      <c r="F31" s="29"/>
      <c r="G31" s="29" t="s">
        <v>13</v>
      </c>
      <c r="H31" s="29"/>
      <c r="I31" s="72">
        <v>0</v>
      </c>
      <c r="J31" s="73"/>
      <c r="K31" s="54"/>
      <c r="L31" s="74"/>
      <c r="M31" s="54"/>
      <c r="N31" s="54"/>
      <c r="O31" s="75"/>
      <c r="P31" s="54"/>
    </row>
    <row r="32" spans="1:16" ht="12.75">
      <c r="A32" s="60" t="s">
        <v>2</v>
      </c>
      <c r="B32" s="33">
        <v>1122115</v>
      </c>
      <c r="C32" s="24"/>
      <c r="D32" s="29"/>
      <c r="E32" s="25"/>
      <c r="F32" s="29"/>
      <c r="G32" s="22" t="s">
        <v>15</v>
      </c>
      <c r="H32" s="29"/>
      <c r="I32" s="72">
        <v>0</v>
      </c>
      <c r="J32" s="73"/>
      <c r="K32" s="54"/>
      <c r="L32" s="74"/>
      <c r="M32" s="54"/>
      <c r="N32" s="54"/>
      <c r="O32" s="75"/>
      <c r="P32" s="54"/>
    </row>
    <row r="33" spans="1:16" ht="12.75">
      <c r="A33" s="60" t="s">
        <v>4</v>
      </c>
      <c r="B33" s="20">
        <v>1122120</v>
      </c>
      <c r="C33" s="17"/>
      <c r="D33" s="18"/>
      <c r="E33" s="19"/>
      <c r="F33" s="18" t="s">
        <v>17</v>
      </c>
      <c r="G33" s="18"/>
      <c r="H33" s="18"/>
      <c r="I33" s="69">
        <v>0.008</v>
      </c>
      <c r="J33" s="70">
        <v>0</v>
      </c>
      <c r="K33" s="45">
        <v>0</v>
      </c>
      <c r="L33" s="71">
        <v>0</v>
      </c>
      <c r="M33" s="45">
        <v>0</v>
      </c>
      <c r="N33" s="45">
        <v>0</v>
      </c>
      <c r="O33" s="45">
        <v>0.008</v>
      </c>
      <c r="P33" s="45">
        <v>0</v>
      </c>
    </row>
    <row r="34" spans="1:16" ht="12.75">
      <c r="A34" s="60" t="s">
        <v>6</v>
      </c>
      <c r="B34" s="33">
        <v>1122121</v>
      </c>
      <c r="C34" s="24"/>
      <c r="D34" s="29"/>
      <c r="E34" s="25"/>
      <c r="F34" s="29"/>
      <c r="G34" s="29" t="s">
        <v>12</v>
      </c>
      <c r="H34" s="29"/>
      <c r="I34" s="78">
        <v>0</v>
      </c>
      <c r="J34" s="73"/>
      <c r="K34" s="48"/>
      <c r="L34" s="57"/>
      <c r="M34" s="48"/>
      <c r="N34" s="48"/>
      <c r="O34" s="75"/>
      <c r="P34" s="48"/>
    </row>
    <row r="35" spans="1:16" ht="12.75">
      <c r="A35" s="60" t="s">
        <v>8</v>
      </c>
      <c r="B35" s="33">
        <v>1122122</v>
      </c>
      <c r="C35" s="24"/>
      <c r="D35" s="29"/>
      <c r="E35" s="25"/>
      <c r="F35" s="29"/>
      <c r="G35" s="29" t="s">
        <v>13</v>
      </c>
      <c r="H35" s="29"/>
      <c r="I35" s="78">
        <v>0</v>
      </c>
      <c r="J35" s="73"/>
      <c r="K35" s="48"/>
      <c r="L35" s="57"/>
      <c r="M35" s="48"/>
      <c r="N35" s="48"/>
      <c r="O35" s="75"/>
      <c r="P35" s="48"/>
    </row>
    <row r="36" spans="1:16" ht="12.75">
      <c r="A36" s="59" t="s">
        <v>2</v>
      </c>
      <c r="B36" s="32">
        <v>1122123</v>
      </c>
      <c r="C36" s="21"/>
      <c r="D36" s="22"/>
      <c r="E36" s="23"/>
      <c r="F36" s="22"/>
      <c r="G36" s="22" t="s">
        <v>18</v>
      </c>
      <c r="H36" s="22"/>
      <c r="I36" s="78">
        <v>0.008</v>
      </c>
      <c r="J36" s="73"/>
      <c r="K36" s="48"/>
      <c r="L36" s="57"/>
      <c r="M36" s="48"/>
      <c r="N36" s="48"/>
      <c r="O36" s="79">
        <v>0.008</v>
      </c>
      <c r="P36" s="48"/>
    </row>
    <row r="37" spans="1:16" ht="12.75">
      <c r="A37" s="59" t="s">
        <v>11</v>
      </c>
      <c r="B37" s="20">
        <v>1122200</v>
      </c>
      <c r="C37" s="17"/>
      <c r="D37" s="18"/>
      <c r="E37" s="18" t="s">
        <v>19</v>
      </c>
      <c r="F37" s="19"/>
      <c r="G37" s="18"/>
      <c r="H37" s="18"/>
      <c r="I37" s="69">
        <v>0.97</v>
      </c>
      <c r="J37" s="70">
        <v>0</v>
      </c>
      <c r="K37" s="45">
        <v>0</v>
      </c>
      <c r="L37" s="71">
        <v>0</v>
      </c>
      <c r="M37" s="45">
        <v>0</v>
      </c>
      <c r="N37" s="45">
        <v>0</v>
      </c>
      <c r="O37" s="45">
        <v>0.97</v>
      </c>
      <c r="P37" s="45">
        <v>0</v>
      </c>
    </row>
    <row r="38" spans="1:16" ht="12.75">
      <c r="A38" s="59" t="s">
        <v>2</v>
      </c>
      <c r="B38" s="33">
        <v>1122201</v>
      </c>
      <c r="C38" s="24"/>
      <c r="D38" s="29"/>
      <c r="E38" s="25"/>
      <c r="F38" s="29" t="s">
        <v>20</v>
      </c>
      <c r="G38" s="29"/>
      <c r="H38" s="29"/>
      <c r="I38" s="78">
        <v>0</v>
      </c>
      <c r="J38" s="73"/>
      <c r="K38" s="48"/>
      <c r="L38" s="57"/>
      <c r="M38" s="48"/>
      <c r="N38" s="48"/>
      <c r="O38" s="75"/>
      <c r="P38" s="48"/>
    </row>
    <row r="39" spans="1:16" ht="12.75">
      <c r="A39" s="59" t="s">
        <v>14</v>
      </c>
      <c r="B39" s="33">
        <v>1122202</v>
      </c>
      <c r="C39" s="24"/>
      <c r="D39" s="29"/>
      <c r="E39" s="25"/>
      <c r="F39" s="29" t="s">
        <v>21</v>
      </c>
      <c r="G39" s="29"/>
      <c r="H39" s="29"/>
      <c r="I39" s="78">
        <v>0</v>
      </c>
      <c r="J39" s="73"/>
      <c r="K39" s="48"/>
      <c r="L39" s="57"/>
      <c r="M39" s="48"/>
      <c r="N39" s="48"/>
      <c r="O39" s="75"/>
      <c r="P39" s="48"/>
    </row>
    <row r="40" spans="1:16" ht="12.75">
      <c r="A40" s="60" t="s">
        <v>16</v>
      </c>
      <c r="B40" s="33">
        <v>1122203</v>
      </c>
      <c r="C40" s="24"/>
      <c r="D40" s="29"/>
      <c r="E40" s="25"/>
      <c r="F40" s="29" t="s">
        <v>22</v>
      </c>
      <c r="G40" s="29"/>
      <c r="H40" s="29"/>
      <c r="I40" s="78">
        <v>0.317</v>
      </c>
      <c r="J40" s="73"/>
      <c r="K40" s="48"/>
      <c r="L40" s="57"/>
      <c r="M40" s="48"/>
      <c r="N40" s="48"/>
      <c r="O40" s="75">
        <v>0.317</v>
      </c>
      <c r="P40" s="48"/>
    </row>
    <row r="41" spans="1:16" ht="12.75">
      <c r="A41" s="61"/>
      <c r="B41" s="34">
        <v>1122204</v>
      </c>
      <c r="C41" s="26"/>
      <c r="D41" s="28"/>
      <c r="E41" s="27"/>
      <c r="F41" s="28" t="s">
        <v>23</v>
      </c>
      <c r="G41" s="28"/>
      <c r="H41" s="28"/>
      <c r="I41" s="80">
        <v>0.653</v>
      </c>
      <c r="J41" s="81"/>
      <c r="K41" s="50"/>
      <c r="L41" s="82"/>
      <c r="M41" s="50"/>
      <c r="N41" s="50"/>
      <c r="O41" s="83">
        <v>0.653</v>
      </c>
      <c r="P41" s="50"/>
    </row>
    <row r="42" spans="2:16" ht="12.75">
      <c r="B42" s="38"/>
      <c r="C42" s="37"/>
      <c r="E42" s="37"/>
      <c r="J42" s="84"/>
      <c r="K42" s="51"/>
      <c r="L42" s="64"/>
      <c r="M42" s="51"/>
      <c r="N42" s="51"/>
      <c r="P42" s="51"/>
    </row>
    <row r="44" spans="9:13" ht="12.75">
      <c r="I44" s="88"/>
      <c r="J44" s="88"/>
      <c r="K44" s="88"/>
      <c r="L44" s="88"/>
      <c r="M44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2023-08-21T10:15:15Z</dcterms:modified>
  <cp:category/>
  <cp:version/>
  <cp:contentType/>
  <cp:contentStatus/>
</cp:coreProperties>
</file>