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firstSheet="1" activeTab="16"/>
  </bookViews>
  <sheets>
    <sheet name="2005" sheetId="1" r:id="rId1"/>
    <sheet name="2006" sheetId="2" r:id="rId2"/>
    <sheet name="2007" sheetId="3" r:id="rId3"/>
    <sheet name="2008" sheetId="4" r:id="rId4"/>
    <sheet name="2009" sheetId="5" r:id="rId5"/>
    <sheet name="2010" sheetId="6" r:id="rId6"/>
    <sheet name="2011" sheetId="7" r:id="rId7"/>
    <sheet name="2012" sheetId="8" r:id="rId8"/>
    <sheet name="2013" sheetId="9" r:id="rId9"/>
    <sheet name="2014" sheetId="10" r:id="rId10"/>
    <sheet name="2015" sheetId="11" r:id="rId11"/>
    <sheet name="2016" sheetId="12" r:id="rId12"/>
    <sheet name="2017" sheetId="13" r:id="rId13"/>
    <sheet name="2018" sheetId="14" r:id="rId14"/>
    <sheet name="2019" sheetId="15" r:id="rId15"/>
    <sheet name="2020" sheetId="16" r:id="rId16"/>
    <sheet name="2021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BS_Differenz_West" localSheetId="0">'[5]Westdeutschland'!#REF!</definedName>
    <definedName name="BS_Differenz_West" localSheetId="1">'[5]Westdeutschland'!#REF!</definedName>
    <definedName name="BS_Differenz_West" localSheetId="2">'[5]Westdeutschland'!#REF!</definedName>
    <definedName name="BS_Differenz_West" localSheetId="5">'[1]Westdeutschland'!#REF!</definedName>
    <definedName name="BS_Differenz_West" localSheetId="6">'[1]Westdeutschland'!#REF!</definedName>
    <definedName name="BS_Differenz_West" localSheetId="7">'[1]Westdeutschland'!#REF!</definedName>
    <definedName name="BS_Differenz_West" localSheetId="8">'[1]Westdeutschland'!#REF!</definedName>
    <definedName name="BS_Differenz_West" localSheetId="9">'[1]Westdeutschland'!#REF!</definedName>
    <definedName name="BS_Differenz_West" localSheetId="10">'[1]Westdeutschland'!#REF!</definedName>
    <definedName name="BS_Differenz_West" localSheetId="11">'[1]Westdeutschland'!#REF!</definedName>
    <definedName name="BS_Differenz_West" localSheetId="12">'[1]Westdeutschland'!#REF!</definedName>
    <definedName name="BS_Differenz_West" localSheetId="14">'[1]Westdeutschland'!#REF!</definedName>
    <definedName name="BS_Differenz_West">'[1]Westdeutschland'!#REF!</definedName>
    <definedName name="Prindiala" localSheetId="5">'[2]Data 1990'!#REF!</definedName>
    <definedName name="Prindiala" localSheetId="6">'[2]Data 1990'!#REF!</definedName>
    <definedName name="Prindiala" localSheetId="7">'[2]Data 1990'!#REF!</definedName>
    <definedName name="Prindiala" localSheetId="8">'[2]Data 1990'!#REF!</definedName>
    <definedName name="Prindiala" localSheetId="9">'[2]Data 1990'!#REF!</definedName>
    <definedName name="Prindiala" localSheetId="10">'[2]Data 1990'!#REF!</definedName>
    <definedName name="Prindiala" localSheetId="11">'[2]Data 1990'!#REF!</definedName>
    <definedName name="Prindiala" localSheetId="12">'[2]Data 1990'!#REF!</definedName>
    <definedName name="Prindiala" localSheetId="14">'[2]Data 1990'!#REF!</definedName>
    <definedName name="Prindiala">'[2]Data 1990'!#REF!</definedName>
    <definedName name="_xlnm.Print_Area" localSheetId="0">'2005'!$A$1:$P$2,'2005'!#REF!,'2005'!#REF!,'2005'!#REF!,'2005'!$A$4:$P$39,'2005'!#REF!,'2005'!#REF!,'2005'!#REF!,'2005'!#REF!,'2005'!#REF!,'2005'!#REF!</definedName>
    <definedName name="_xlnm.Print_Area" localSheetId="1">'2006'!$A:$P</definedName>
    <definedName name="_xlnm.Print_Area" localSheetId="2">'2007'!$A:$P</definedName>
    <definedName name="_xlnm.Print_Area" localSheetId="5">'\\Ordi29\c\usr\DONNEES\NL\1997\Construit\[Nl9095.xls]Data 1990'!#REF!</definedName>
    <definedName name="_xlnm.Print_Area" localSheetId="6">'\\Ordi29\c\usr\DONNEES\NL\1997\Construit\[Nl9095.xls]Data 1990'!#REF!</definedName>
    <definedName name="_xlnm.Print_Area" localSheetId="7">'\\Ordi29\c\usr\DONNEES\NL\1997\Construit\[Nl9095.xls]Data 1990'!#REF!</definedName>
    <definedName name="_xlnm.Print_Area" localSheetId="8">'\\Ordi29\c\usr\DONNEES\NL\1997\Construit\[Nl9095.xls]Data 1990'!#REF!</definedName>
    <definedName name="_xlnm.Print_Area" localSheetId="9">'\\Ordi29\c\usr\DONNEES\NL\1997\Construit\[Nl9095.xls]Data 1990'!#REF!</definedName>
    <definedName name="_xlnm.Print_Area" localSheetId="10">'\\Ordi29\c\usr\DONNEES\NL\1997\Construit\[Nl9095.xls]Data 1990'!#REF!</definedName>
    <definedName name="_xlnm.Print_Area" localSheetId="11">'\\Ordi29\c\usr\DONNEES\NL\1997\Construit\[Nl9095.xls]Data 1990'!#REF!</definedName>
    <definedName name="_xlnm.Print_Area" localSheetId="12">'\\Ordi29\c\usr\DONNEES\NL\1997\Construit\[Nl9095.xls]Data 1990'!#REF!</definedName>
    <definedName name="_xlnm.Print_Area" localSheetId="14">'\\Ordi29\c\usr\DONNEES\NL\1997\Construit\[Nl9095.xls]Data 1990'!#REF!</definedName>
    <definedName name="_xlnm.Print_Area">'\\Ordi29\c\usr\DONNEES\NL\1997\Construit\[Nl9095.xls]Data 1990'!#REF!</definedName>
    <definedName name="TOTAL" localSheetId="0">#REF!</definedName>
    <definedName name="TOTAL" localSheetId="1">#REF!</definedName>
    <definedName name="TOTAL" localSheetId="2">#REF!</definedName>
    <definedName name="TOTAL" localSheetId="3">#REF!</definedName>
    <definedName name="TOTAL" localSheetId="4">#REF!</definedName>
    <definedName name="TOTAL" localSheetId="5">#REF!</definedName>
    <definedName name="TOTAL" localSheetId="6">#REF!</definedName>
    <definedName name="TOTAL" localSheetId="7">#REF!</definedName>
    <definedName name="TOTAL" localSheetId="8">#REF!</definedName>
    <definedName name="TOTAL" localSheetId="9">#REF!</definedName>
    <definedName name="TOTAL" localSheetId="10">#REF!</definedName>
    <definedName name="TOTAL" localSheetId="11">#REF!</definedName>
    <definedName name="TOTAL" localSheetId="12">#REF!</definedName>
    <definedName name="TOTAL">#REF!</definedName>
  </definedNames>
  <calcPr fullCalcOnLoad="1"/>
</workbook>
</file>

<file path=xl/sharedStrings.xml><?xml version="1.0" encoding="utf-8"?>
<sst xmlns="http://schemas.openxmlformats.org/spreadsheetml/2006/main" count="1353" uniqueCount="56">
  <si>
    <t>БЪЛГАРИЯ      отчетна година: 2007     Млн.лв</t>
  </si>
  <si>
    <t>А</t>
  </si>
  <si>
    <t>О</t>
  </si>
  <si>
    <t>Д</t>
  </si>
  <si>
    <t>И</t>
  </si>
  <si>
    <t>Всички схеми</t>
  </si>
  <si>
    <t>Схема 1</t>
  </si>
  <si>
    <t>Схема 2</t>
  </si>
  <si>
    <t>Схема 3</t>
  </si>
  <si>
    <t>Схема 7</t>
  </si>
  <si>
    <t>Схема 8</t>
  </si>
  <si>
    <t>Схема 14</t>
  </si>
  <si>
    <t>Схема 17</t>
  </si>
  <si>
    <t>Парични обезщетения</t>
  </si>
  <si>
    <t>Периодични</t>
  </si>
  <si>
    <t>Еднократна сума</t>
  </si>
  <si>
    <t>Обезщетения в натура</t>
  </si>
  <si>
    <t>Базирани на имотен ценз</t>
  </si>
  <si>
    <t>Н</t>
  </si>
  <si>
    <t>Т</t>
  </si>
  <si>
    <t>Л</t>
  </si>
  <si>
    <t>С</t>
  </si>
  <si>
    <t>В</t>
  </si>
  <si>
    <t>Обезщетения за социална защита</t>
  </si>
  <si>
    <t>Не базирани на имотен ценз</t>
  </si>
  <si>
    <t>Други обезщетения в натура</t>
  </si>
  <si>
    <t>Пенсия за инвалидност</t>
  </si>
  <si>
    <t>Обезщетение за ранно пенсиониране, дължащо се на намалена работоспособност</t>
  </si>
  <si>
    <t>Добавка за помощ</t>
  </si>
  <si>
    <t>Икономическа интеграция на лица с увреждания</t>
  </si>
  <si>
    <t>Настаняване (квартирни)</t>
  </si>
  <si>
    <t>Помощ при извършване на ежедневни дейности</t>
  </si>
  <si>
    <t>Рехабилитация</t>
  </si>
  <si>
    <t>Други парични периодични обезщетения</t>
  </si>
  <si>
    <t>Други еднократни парични обезщетения</t>
  </si>
  <si>
    <t>БЪЛГАРИЯ      отчетна година: 2006     Млн.лв</t>
  </si>
  <si>
    <t>БЪЛГАРИЯ      отчетна година: 2005     Млн.лв</t>
  </si>
  <si>
    <t>ИЗПЛАТЕНИ ОБЕЗЩЕТЕНИЯ ПО ФУНКЦИЯ "ИНВАЛИДНОСТ"</t>
  </si>
  <si>
    <t>БЪЛГАРИЯ      отчетна година: 2008     Млн.лв</t>
  </si>
  <si>
    <t>БЪЛГАРИЯ      отчетна година: 2009     Млн.лв</t>
  </si>
  <si>
    <t>БЪЛГАРИЯ      отчетна година: 2010     Млн.лв</t>
  </si>
  <si>
    <t>БЪЛГАРИЯ      отчетна година: 2011     Млн.лв</t>
  </si>
  <si>
    <t>Добавка за чужда помощ</t>
  </si>
  <si>
    <t xml:space="preserve">БЪЛГАРИЯ         </t>
  </si>
  <si>
    <t xml:space="preserve">отчетна година: 2012 </t>
  </si>
  <si>
    <t xml:space="preserve"> Млн.лв</t>
  </si>
  <si>
    <t>отчетна година: 2013</t>
  </si>
  <si>
    <t>отчетна година: 2014</t>
  </si>
  <si>
    <t>отчетна година: 2015</t>
  </si>
  <si>
    <t>отчетна година: 2016</t>
  </si>
  <si>
    <t>отчетна година: 2017</t>
  </si>
  <si>
    <t>отчетна година: 2018</t>
  </si>
  <si>
    <t>Схема 6</t>
  </si>
  <si>
    <t>отчетна година: 2019</t>
  </si>
  <si>
    <t>отчетна година: 2020</t>
  </si>
  <si>
    <t>отчетна година: 2021</t>
  </si>
</sst>
</file>

<file path=xl/styles.xml><?xml version="1.0" encoding="utf-8"?>
<styleSheet xmlns="http://schemas.openxmlformats.org/spreadsheetml/2006/main">
  <numFmts count="6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BGN&quot;;\-#,##0\ &quot;BGN&quot;"/>
    <numFmt numFmtId="165" formatCode="#,##0\ &quot;BGN&quot;;[Red]\-#,##0\ &quot;BGN&quot;"/>
    <numFmt numFmtId="166" formatCode="#,##0.00\ &quot;BGN&quot;;\-#,##0.00\ &quot;BGN&quot;"/>
    <numFmt numFmtId="167" formatCode="#,##0.00\ &quot;BGN&quot;;[Red]\-#,##0.00\ &quot;BGN&quot;"/>
    <numFmt numFmtId="168" formatCode="_-* #,##0\ &quot;BGN&quot;_-;\-* #,##0\ &quot;BGN&quot;_-;_-* &quot;-&quot;\ &quot;BGN&quot;_-;_-@_-"/>
    <numFmt numFmtId="169" formatCode="_-* #,##0.00\ &quot;BGN&quot;_-;\-* #,##0.00\ &quot;BGN&quot;_-;_-* &quot;-&quot;??\ &quot;BGN&quot;_-;_-@_-"/>
    <numFmt numFmtId="170" formatCode="_-* #,##0\ _л_в_._-;\-* #,##0\ _л_в_._-;_-* &quot;-&quot;\ _л_в_.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_-* #,##0\ &quot;kr&quot;_-;\-* #,##0\ &quot;kr&quot;_-;_-* &quot;-&quot;\ &quot;kr&quot;_-;_-@_-"/>
    <numFmt numFmtId="195" formatCode="_-* #,##0\ _k_r_-;\-* #,##0\ _k_r_-;_-* &quot;-&quot;\ _k_r_-;_-@_-"/>
    <numFmt numFmtId="196" formatCode="_-* #,##0.00\ &quot;kr&quot;_-;\-* #,##0.00\ &quot;kr&quot;_-;_-* &quot;-&quot;??\ &quot;kr&quot;_-;_-@_-"/>
    <numFmt numFmtId="197" formatCode="_-* #,##0.00\ _k_r_-;\-* #,##0.00\ _k_r_-;_-* &quot;-&quot;??\ _k_r_-;_-@_-"/>
    <numFmt numFmtId="198" formatCode="0.000_)"/>
    <numFmt numFmtId="199" formatCode="0.0"/>
    <numFmt numFmtId="200" formatCode="&quot;kr&quot;\ #,##0;[Red]&quot;kr&quot;\ \-#,##0"/>
    <numFmt numFmtId="201" formatCode="#\ ###\ ##0"/>
    <numFmt numFmtId="202" formatCode="#,"/>
    <numFmt numFmtId="203" formatCode="0.0_)"/>
    <numFmt numFmtId="204" formatCode="_-* #,##0\ &quot;FB&quot;_-;\-* #,##0\ &quot;FB&quot;_-;_-* &quot;-&quot;\ &quot;FB&quot;_-;_-@_-"/>
    <numFmt numFmtId="205" formatCode="_-* #,##0\ _F_B_-;\-* #,##0\ _F_B_-;_-* &quot;-&quot;\ _F_B_-;_-@_-"/>
    <numFmt numFmtId="206" formatCode="_-* #,##0.00\ &quot;FB&quot;_-;\-* #,##0.00\ &quot;FB&quot;_-;_-* &quot;-&quot;??\ &quot;FB&quot;_-;_-@_-"/>
    <numFmt numFmtId="207" formatCode="_-* #,##0.00\ _F_B_-;\-* #,##0.00\ _F_B_-;_-* &quot;-&quot;??\ _F_B_-;_-@_-"/>
    <numFmt numFmtId="208" formatCode="0.000"/>
    <numFmt numFmtId="209" formatCode="_-* #,##0\ &quot;F&quot;_-;\-* #,##0\ &quot;F&quot;_-;_-* &quot;-&quot;\ &quot;F&quot;_-;_-@_-"/>
    <numFmt numFmtId="210" formatCode="_-* #,##0\ _F_-;\-* #,##0\ _F_-;_-* &quot;-&quot;\ _F_-;_-@_-"/>
    <numFmt numFmtId="211" formatCode="_-* #,##0.00\ &quot;F&quot;_-;\-* #,##0.00\ &quot;F&quot;_-;_-* &quot;-&quot;??\ &quot;F&quot;_-;_-@_-"/>
    <numFmt numFmtId="212" formatCode="_-* #,##0.00\ _F_-;\-* #,##0.00\ _F_-;_-* &quot;-&quot;??\ _F_-;_-@_-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00"/>
    <numFmt numFmtId="218" formatCode="#,##0.0"/>
  </numFmts>
  <fonts count="51">
    <font>
      <sz val="10"/>
      <name val="Arial"/>
      <family val="0"/>
    </font>
    <font>
      <sz val="10"/>
      <name val="Plantin"/>
      <family val="0"/>
    </font>
    <font>
      <sz val="10"/>
      <name val="MS Sans Serif"/>
      <family val="2"/>
    </font>
    <font>
      <sz val="7"/>
      <name val="Helv"/>
      <family val="0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u val="single"/>
      <sz val="10"/>
      <color indexed="12"/>
      <name val="Tms Rmn"/>
      <family val="0"/>
    </font>
    <font>
      <sz val="10"/>
      <name val="Times New Roman"/>
      <family val="1"/>
    </font>
    <font>
      <sz val="10"/>
      <name val="Helv"/>
      <family val="0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9" fontId="1" fillId="0" borderId="0" applyBorder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" fontId="1" fillId="0" borderId="0" applyBorder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200" fontId="2" fillId="0" borderId="0" applyFont="0" applyFill="0" applyBorder="0" applyAlignment="0" applyProtection="0"/>
    <xf numFmtId="1" fontId="3" fillId="0" borderId="0">
      <alignment horizontal="right"/>
      <protection locked="0"/>
    </xf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" fontId="3" fillId="0" borderId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>
      <alignment/>
      <protection locked="0"/>
    </xf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198" fontId="8" fillId="0" borderId="0">
      <alignment/>
      <protection/>
    </xf>
    <xf numFmtId="198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201" fontId="3" fillId="0" borderId="0">
      <alignment horizontal="right"/>
      <protection locked="0"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205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5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0" fillId="0" borderId="0" applyFont="0" applyFill="0" applyBorder="0" applyAlignment="0" applyProtection="0"/>
    <xf numFmtId="206" fontId="7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1" fontId="9" fillId="0" borderId="0" xfId="66" applyNumberFormat="1" applyFont="1" applyBorder="1" applyAlignment="1" applyProtection="1">
      <alignment horizontal="left" vertical="center"/>
      <protection/>
    </xf>
    <xf numFmtId="1" fontId="10" fillId="0" borderId="0" xfId="66" applyNumberFormat="1" applyFont="1" applyAlignment="1" applyProtection="1">
      <alignment horizontal="left"/>
      <protection/>
    </xf>
    <xf numFmtId="1" fontId="11" fillId="0" borderId="0" xfId="66" applyNumberFormat="1" applyFont="1" applyAlignment="1" applyProtection="1">
      <alignment horizontal="left"/>
      <protection/>
    </xf>
    <xf numFmtId="1" fontId="12" fillId="0" borderId="0" xfId="66" applyNumberFormat="1" applyFont="1" applyAlignment="1" applyProtection="1">
      <alignment horizontal="left" vertical="center"/>
      <protection/>
    </xf>
    <xf numFmtId="2" fontId="11" fillId="0" borderId="0" xfId="66" applyNumberFormat="1" applyFont="1" applyBorder="1" applyAlignment="1" applyProtection="1">
      <alignment horizontal="left"/>
      <protection/>
    </xf>
    <xf numFmtId="1" fontId="11" fillId="0" borderId="0" xfId="66" applyNumberFormat="1" applyFont="1" applyBorder="1" applyAlignment="1" applyProtection="1">
      <alignment/>
      <protection/>
    </xf>
    <xf numFmtId="1" fontId="9" fillId="0" borderId="0" xfId="66" applyNumberFormat="1" applyFont="1" applyBorder="1" applyAlignment="1" applyProtection="1">
      <alignment/>
      <protection/>
    </xf>
    <xf numFmtId="1" fontId="11" fillId="0" borderId="0" xfId="66" applyNumberFormat="1" applyFont="1" applyBorder="1" applyProtection="1">
      <alignment/>
      <protection/>
    </xf>
    <xf numFmtId="1" fontId="12" fillId="0" borderId="0" xfId="66" applyNumberFormat="1" applyFont="1" applyBorder="1" applyAlignment="1" applyProtection="1">
      <alignment horizontal="right"/>
      <protection/>
    </xf>
    <xf numFmtId="2" fontId="11" fillId="0" borderId="0" xfId="68" applyNumberFormat="1" applyFont="1" applyBorder="1" applyProtection="1">
      <alignment/>
      <protection/>
    </xf>
    <xf numFmtId="1" fontId="12" fillId="0" borderId="10" xfId="66" applyNumberFormat="1" applyFont="1" applyBorder="1" applyAlignment="1" applyProtection="1">
      <alignment horizontal="center"/>
      <protection/>
    </xf>
    <xf numFmtId="1" fontId="11" fillId="0" borderId="11" xfId="66" applyNumberFormat="1" applyFont="1" applyBorder="1" applyProtection="1">
      <alignment/>
      <protection/>
    </xf>
    <xf numFmtId="1" fontId="12" fillId="0" borderId="12" xfId="66" applyNumberFormat="1" applyFont="1" applyBorder="1" applyAlignment="1" applyProtection="1">
      <alignment/>
      <protection/>
    </xf>
    <xf numFmtId="1" fontId="11" fillId="0" borderId="13" xfId="66" applyNumberFormat="1" applyFont="1" applyBorder="1" applyProtection="1">
      <alignment/>
      <protection/>
    </xf>
    <xf numFmtId="1" fontId="11" fillId="0" borderId="13" xfId="66" applyNumberFormat="1" applyFont="1" applyBorder="1" applyAlignment="1" applyProtection="1">
      <alignment horizontal="center"/>
      <protection/>
    </xf>
    <xf numFmtId="2" fontId="11" fillId="0" borderId="11" xfId="66" applyNumberFormat="1" applyFont="1" applyBorder="1" applyAlignment="1" applyProtection="1">
      <alignment horizontal="center"/>
      <protection/>
    </xf>
    <xf numFmtId="1" fontId="12" fillId="0" borderId="14" xfId="66" applyNumberFormat="1" applyFont="1" applyBorder="1" applyAlignment="1" applyProtection="1">
      <alignment horizontal="center"/>
      <protection/>
    </xf>
    <xf numFmtId="1" fontId="11" fillId="33" borderId="14" xfId="66" applyNumberFormat="1" applyFont="1" applyFill="1" applyBorder="1" applyProtection="1">
      <alignment/>
      <protection/>
    </xf>
    <xf numFmtId="1" fontId="11" fillId="33" borderId="0" xfId="66" applyNumberFormat="1" applyFont="1" applyFill="1" applyBorder="1" applyAlignment="1" applyProtection="1">
      <alignment/>
      <protection/>
    </xf>
    <xf numFmtId="1" fontId="11" fillId="33" borderId="0" xfId="66" applyNumberFormat="1" applyFont="1" applyFill="1" applyBorder="1" applyProtection="1">
      <alignment/>
      <protection/>
    </xf>
    <xf numFmtId="1" fontId="11" fillId="33" borderId="15" xfId="66" applyNumberFormat="1" applyFont="1" applyFill="1" applyBorder="1" applyAlignment="1" applyProtection="1">
      <alignment horizontal="center"/>
      <protection/>
    </xf>
    <xf numFmtId="1" fontId="11" fillId="0" borderId="14" xfId="66" applyNumberFormat="1" applyFont="1" applyFill="1" applyBorder="1" applyProtection="1">
      <alignment/>
      <protection locked="0"/>
    </xf>
    <xf numFmtId="1" fontId="11" fillId="0" borderId="0" xfId="66" applyNumberFormat="1" applyFont="1" applyFill="1" applyBorder="1" applyAlignment="1" applyProtection="1">
      <alignment/>
      <protection locked="0"/>
    </xf>
    <xf numFmtId="1" fontId="11" fillId="0" borderId="0" xfId="66" applyNumberFormat="1" applyFont="1" applyFill="1" applyBorder="1" applyProtection="1">
      <alignment/>
      <protection locked="0"/>
    </xf>
    <xf numFmtId="1" fontId="12" fillId="0" borderId="14" xfId="66" applyNumberFormat="1" applyFont="1" applyBorder="1" applyAlignment="1" applyProtection="1">
      <alignment horizontal="center"/>
      <protection locked="0"/>
    </xf>
    <xf numFmtId="1" fontId="11" fillId="0" borderId="14" xfId="66" applyNumberFormat="1" applyFont="1" applyBorder="1" applyProtection="1">
      <alignment/>
      <protection locked="0"/>
    </xf>
    <xf numFmtId="1" fontId="11" fillId="0" borderId="0" xfId="66" applyNumberFormat="1" applyFont="1" applyBorder="1" applyProtection="1">
      <alignment/>
      <protection locked="0"/>
    </xf>
    <xf numFmtId="1" fontId="11" fillId="0" borderId="16" xfId="66" applyNumberFormat="1" applyFont="1" applyBorder="1" applyProtection="1">
      <alignment/>
      <protection locked="0"/>
    </xf>
    <xf numFmtId="1" fontId="11" fillId="0" borderId="17" xfId="66" applyNumberFormat="1" applyFont="1" applyBorder="1" applyProtection="1">
      <alignment/>
      <protection locked="0"/>
    </xf>
    <xf numFmtId="1" fontId="11" fillId="0" borderId="17" xfId="66" applyNumberFormat="1" applyFont="1" applyBorder="1" applyAlignment="1" applyProtection="1">
      <alignment/>
      <protection locked="0"/>
    </xf>
    <xf numFmtId="1" fontId="11" fillId="0" borderId="0" xfId="66" applyNumberFormat="1" applyFont="1" applyBorder="1" applyAlignment="1" applyProtection="1">
      <alignment/>
      <protection locked="0"/>
    </xf>
    <xf numFmtId="1" fontId="11" fillId="33" borderId="10" xfId="66" applyNumberFormat="1" applyFont="1" applyFill="1" applyBorder="1" applyProtection="1">
      <alignment/>
      <protection/>
    </xf>
    <xf numFmtId="1" fontId="11" fillId="33" borderId="18" xfId="66" applyNumberFormat="1" applyFont="1" applyFill="1" applyBorder="1" applyAlignment="1" applyProtection="1">
      <alignment/>
      <protection/>
    </xf>
    <xf numFmtId="1" fontId="11" fillId="0" borderId="15" xfId="66" applyNumberFormat="1" applyFont="1" applyFill="1" applyBorder="1" applyAlignment="1" applyProtection="1">
      <alignment horizontal="center"/>
      <protection locked="0"/>
    </xf>
    <xf numFmtId="1" fontId="11" fillId="0" borderId="15" xfId="66" applyNumberFormat="1" applyFont="1" applyBorder="1" applyAlignment="1" applyProtection="1">
      <alignment horizontal="center"/>
      <protection locked="0"/>
    </xf>
    <xf numFmtId="1" fontId="11" fillId="0" borderId="19" xfId="66" applyNumberFormat="1" applyFont="1" applyBorder="1" applyAlignment="1" applyProtection="1">
      <alignment horizontal="center"/>
      <protection locked="0"/>
    </xf>
    <xf numFmtId="1" fontId="12" fillId="0" borderId="0" xfId="66" applyNumberFormat="1" applyFont="1" applyBorder="1" applyAlignment="1" applyProtection="1">
      <alignment horizontal="center"/>
      <protection/>
    </xf>
    <xf numFmtId="1" fontId="11" fillId="0" borderId="0" xfId="66" applyNumberFormat="1" applyFont="1" applyBorder="1" applyAlignment="1" applyProtection="1">
      <alignment horizontal="center"/>
      <protection/>
    </xf>
    <xf numFmtId="1" fontId="11" fillId="0" borderId="0" xfId="66" applyNumberFormat="1" applyFont="1" applyProtection="1">
      <alignment/>
      <protection/>
    </xf>
    <xf numFmtId="1" fontId="11" fillId="0" borderId="0" xfId="66" applyNumberFormat="1" applyFont="1" applyAlignment="1" applyProtection="1">
      <alignment horizontal="center"/>
      <protection/>
    </xf>
    <xf numFmtId="2" fontId="11" fillId="0" borderId="0" xfId="66" applyNumberFormat="1" applyFont="1" applyBorder="1" applyAlignment="1" applyProtection="1">
      <alignment/>
      <protection/>
    </xf>
    <xf numFmtId="2" fontId="11" fillId="0" borderId="0" xfId="67" applyNumberFormat="1" applyFont="1" applyBorder="1" applyAlignment="1">
      <alignment horizontal="left"/>
      <protection/>
    </xf>
    <xf numFmtId="0" fontId="0" fillId="0" borderId="0" xfId="69" applyFont="1">
      <alignment/>
      <protection/>
    </xf>
    <xf numFmtId="1" fontId="9" fillId="0" borderId="0" xfId="67" applyNumberFormat="1" applyFont="1" applyBorder="1" applyAlignment="1" applyProtection="1">
      <alignment horizontal="left" vertical="center"/>
      <protection locked="0"/>
    </xf>
    <xf numFmtId="2" fontId="11" fillId="0" borderId="0" xfId="67" applyNumberFormat="1" applyFont="1" applyBorder="1" applyAlignment="1">
      <alignment/>
      <protection/>
    </xf>
    <xf numFmtId="2" fontId="11" fillId="0" borderId="11" xfId="67" applyNumberFormat="1" applyFont="1" applyBorder="1" applyAlignment="1">
      <alignment horizontal="center"/>
      <protection/>
    </xf>
    <xf numFmtId="4" fontId="11" fillId="33" borderId="15" xfId="66" applyNumberFormat="1" applyFont="1" applyFill="1" applyBorder="1" applyAlignment="1" applyProtection="1">
      <alignment/>
      <protection/>
    </xf>
    <xf numFmtId="4" fontId="11" fillId="33" borderId="20" xfId="66" applyNumberFormat="1" applyFont="1" applyFill="1" applyBorder="1" applyAlignment="1" applyProtection="1">
      <alignment/>
      <protection/>
    </xf>
    <xf numFmtId="4" fontId="11" fillId="33" borderId="15" xfId="66" applyNumberFormat="1" applyFont="1" applyFill="1" applyBorder="1" applyAlignment="1" applyProtection="1">
      <alignment/>
      <protection locked="0"/>
    </xf>
    <xf numFmtId="4" fontId="11" fillId="0" borderId="15" xfId="66" applyNumberFormat="1" applyFont="1" applyFill="1" applyBorder="1" applyAlignment="1" applyProtection="1">
      <alignment/>
      <protection locked="0"/>
    </xf>
    <xf numFmtId="4" fontId="11" fillId="33" borderId="19" xfId="66" applyNumberFormat="1" applyFont="1" applyFill="1" applyBorder="1" applyAlignment="1" applyProtection="1">
      <alignment/>
      <protection locked="0"/>
    </xf>
    <xf numFmtId="4" fontId="11" fillId="0" borderId="19" xfId="66" applyNumberFormat="1" applyFont="1" applyFill="1" applyBorder="1" applyAlignment="1" applyProtection="1">
      <alignment/>
      <protection locked="0"/>
    </xf>
    <xf numFmtId="4" fontId="11" fillId="0" borderId="0" xfId="66" applyNumberFormat="1" applyFont="1" applyBorder="1" applyAlignment="1" applyProtection="1">
      <alignment/>
      <protection/>
    </xf>
    <xf numFmtId="2" fontId="11" fillId="0" borderId="0" xfId="67" applyNumberFormat="1" applyFont="1" applyBorder="1" applyAlignment="1" applyProtection="1">
      <alignment/>
      <protection locked="0"/>
    </xf>
    <xf numFmtId="208" fontId="11" fillId="33" borderId="15" xfId="66" applyNumberFormat="1" applyFont="1" applyFill="1" applyBorder="1" applyAlignment="1" applyProtection="1">
      <alignment/>
      <protection locked="0"/>
    </xf>
    <xf numFmtId="208" fontId="11" fillId="0" borderId="15" xfId="66" applyNumberFormat="1" applyFont="1" applyFill="1" applyBorder="1" applyAlignment="1" applyProtection="1">
      <alignment/>
      <protection locked="0"/>
    </xf>
    <xf numFmtId="208" fontId="11" fillId="0" borderId="0" xfId="0" applyNumberFormat="1" applyFont="1" applyAlignment="1">
      <alignment/>
    </xf>
    <xf numFmtId="208" fontId="11" fillId="0" borderId="15" xfId="0" applyNumberFormat="1" applyFont="1" applyBorder="1" applyAlignment="1">
      <alignment/>
    </xf>
    <xf numFmtId="217" fontId="11" fillId="0" borderId="15" xfId="66" applyNumberFormat="1" applyFont="1" applyFill="1" applyBorder="1" applyAlignment="1" applyProtection="1">
      <alignment/>
      <protection locked="0"/>
    </xf>
    <xf numFmtId="1" fontId="11" fillId="0" borderId="21" xfId="66" applyNumberFormat="1" applyFont="1" applyBorder="1" applyAlignment="1" applyProtection="1">
      <alignment/>
      <protection locked="0"/>
    </xf>
    <xf numFmtId="208" fontId="11" fillId="0" borderId="0" xfId="66" applyNumberFormat="1" applyFont="1" applyBorder="1" applyAlignment="1" applyProtection="1">
      <alignment horizontal="left"/>
      <protection/>
    </xf>
    <xf numFmtId="217" fontId="11" fillId="0" borderId="0" xfId="66" applyNumberFormat="1" applyFont="1" applyBorder="1" applyAlignment="1" applyProtection="1">
      <alignment horizontal="left"/>
      <protection/>
    </xf>
    <xf numFmtId="2" fontId="11" fillId="33" borderId="15" xfId="66" applyNumberFormat="1" applyFont="1" applyFill="1" applyBorder="1" applyAlignment="1" applyProtection="1">
      <alignment/>
      <protection/>
    </xf>
    <xf numFmtId="2" fontId="11" fillId="33" borderId="20" xfId="66" applyNumberFormat="1" applyFont="1" applyFill="1" applyBorder="1" applyAlignment="1" applyProtection="1">
      <alignment/>
      <protection/>
    </xf>
    <xf numFmtId="2" fontId="11" fillId="33" borderId="15" xfId="66" applyNumberFormat="1" applyFont="1" applyFill="1" applyBorder="1" applyAlignment="1" applyProtection="1">
      <alignment/>
      <protection locked="0"/>
    </xf>
    <xf numFmtId="208" fontId="11" fillId="0" borderId="15" xfId="66" applyNumberFormat="1" applyFont="1" applyFill="1" applyBorder="1" applyAlignment="1" applyProtection="1">
      <alignment/>
      <protection locked="0"/>
    </xf>
    <xf numFmtId="217" fontId="11" fillId="0" borderId="15" xfId="66" applyNumberFormat="1" applyFont="1" applyFill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2" fontId="11" fillId="33" borderId="15" xfId="66" applyNumberFormat="1" applyFont="1" applyFill="1" applyBorder="1" applyAlignment="1" applyProtection="1">
      <alignment/>
      <protection locked="0"/>
    </xf>
    <xf numFmtId="2" fontId="11" fillId="33" borderId="19" xfId="66" applyNumberFormat="1" applyFont="1" applyFill="1" applyBorder="1" applyAlignment="1" applyProtection="1">
      <alignment/>
      <protection locked="0"/>
    </xf>
    <xf numFmtId="208" fontId="11" fillId="33" borderId="15" xfId="66" applyNumberFormat="1" applyFont="1" applyFill="1" applyBorder="1" applyAlignment="1" applyProtection="1">
      <alignment/>
      <protection/>
    </xf>
    <xf numFmtId="217" fontId="11" fillId="33" borderId="15" xfId="66" applyNumberFormat="1" applyFont="1" applyFill="1" applyBorder="1" applyAlignment="1" applyProtection="1">
      <alignment/>
      <protection/>
    </xf>
    <xf numFmtId="208" fontId="11" fillId="0" borderId="19" xfId="66" applyNumberFormat="1" applyFont="1" applyFill="1" applyBorder="1" applyAlignment="1" applyProtection="1">
      <alignment/>
      <protection locked="0"/>
    </xf>
    <xf numFmtId="217" fontId="11" fillId="0" borderId="19" xfId="66" applyNumberFormat="1" applyFont="1" applyFill="1" applyBorder="1" applyAlignment="1" applyProtection="1">
      <alignment/>
      <protection locked="0"/>
    </xf>
    <xf numFmtId="208" fontId="11" fillId="0" borderId="0" xfId="66" applyNumberFormat="1" applyFont="1" applyBorder="1" applyAlignment="1" applyProtection="1">
      <alignment/>
      <protection/>
    </xf>
    <xf numFmtId="217" fontId="11" fillId="0" borderId="0" xfId="66" applyNumberFormat="1" applyFont="1" applyBorder="1" applyAlignment="1" applyProtection="1">
      <alignment/>
      <protection/>
    </xf>
    <xf numFmtId="208" fontId="0" fillId="0" borderId="15" xfId="0" applyNumberFormat="1" applyBorder="1" applyAlignment="1">
      <alignment/>
    </xf>
    <xf numFmtId="208" fontId="11" fillId="33" borderId="20" xfId="66" applyNumberFormat="1" applyFont="1" applyFill="1" applyBorder="1" applyAlignment="1" applyProtection="1">
      <alignment/>
      <protection/>
    </xf>
    <xf numFmtId="217" fontId="11" fillId="33" borderId="20" xfId="66" applyNumberFormat="1" applyFont="1" applyFill="1" applyBorder="1" applyAlignment="1" applyProtection="1">
      <alignment/>
      <protection/>
    </xf>
    <xf numFmtId="208" fontId="11" fillId="0" borderId="0" xfId="67" applyNumberFormat="1" applyFont="1" applyBorder="1" applyAlignment="1" applyProtection="1">
      <alignment/>
      <protection locked="0"/>
    </xf>
    <xf numFmtId="217" fontId="16" fillId="0" borderId="0" xfId="66" applyNumberFormat="1" applyFont="1" applyBorder="1" applyAlignment="1" applyProtection="1">
      <alignment/>
      <protection/>
    </xf>
    <xf numFmtId="0" fontId="0" fillId="0" borderId="15" xfId="0" applyFill="1" applyBorder="1" applyAlignment="1">
      <alignment/>
    </xf>
    <xf numFmtId="4" fontId="11" fillId="33" borderId="14" xfId="66" applyNumberFormat="1" applyFont="1" applyFill="1" applyBorder="1" applyAlignment="1" applyProtection="1">
      <alignment/>
      <protection/>
    </xf>
    <xf numFmtId="217" fontId="11" fillId="0" borderId="0" xfId="67" applyNumberFormat="1" applyFont="1" applyBorder="1" applyAlignment="1" applyProtection="1">
      <alignment/>
      <protection locked="0"/>
    </xf>
    <xf numFmtId="0" fontId="0" fillId="0" borderId="15" xfId="0" applyFill="1" applyBorder="1" applyAlignment="1">
      <alignment/>
    </xf>
    <xf numFmtId="0" fontId="0" fillId="0" borderId="0" xfId="70" applyFont="1">
      <alignment/>
      <protection/>
    </xf>
    <xf numFmtId="2" fontId="11" fillId="0" borderId="15" xfId="66" applyNumberFormat="1" applyFont="1" applyFill="1" applyBorder="1" applyAlignment="1" applyProtection="1">
      <alignment/>
      <protection locked="0"/>
    </xf>
    <xf numFmtId="2" fontId="11" fillId="0" borderId="19" xfId="66" applyNumberFormat="1" applyFont="1" applyFill="1" applyBorder="1" applyAlignment="1" applyProtection="1">
      <alignment/>
      <protection locked="0"/>
    </xf>
    <xf numFmtId="2" fontId="11" fillId="0" borderId="15" xfId="66" applyNumberFormat="1" applyFont="1" applyFill="1" applyBorder="1" applyAlignment="1" applyProtection="1">
      <alignment/>
      <protection locked="0"/>
    </xf>
    <xf numFmtId="2" fontId="0" fillId="0" borderId="15" xfId="0" applyNumberFormat="1" applyBorder="1" applyAlignment="1">
      <alignment/>
    </xf>
    <xf numFmtId="2" fontId="0" fillId="0" borderId="15" xfId="0" applyNumberFormat="1" applyFill="1" applyBorder="1" applyAlignment="1">
      <alignment/>
    </xf>
    <xf numFmtId="2" fontId="11" fillId="33" borderId="14" xfId="66" applyNumberFormat="1" applyFont="1" applyFill="1" applyBorder="1" applyAlignment="1" applyProtection="1">
      <alignment/>
      <protection/>
    </xf>
    <xf numFmtId="2" fontId="0" fillId="0" borderId="15" xfId="0" applyNumberFormat="1" applyFill="1" applyBorder="1" applyAlignment="1">
      <alignment/>
    </xf>
    <xf numFmtId="2" fontId="0" fillId="0" borderId="19" xfId="0" applyNumberFormat="1" applyBorder="1" applyAlignment="1">
      <alignment/>
    </xf>
    <xf numFmtId="2" fontId="12" fillId="33" borderId="20" xfId="66" applyNumberFormat="1" applyFont="1" applyFill="1" applyBorder="1" applyAlignment="1" applyProtection="1">
      <alignment/>
      <protection/>
    </xf>
    <xf numFmtId="2" fontId="11" fillId="33" borderId="20" xfId="66" applyNumberFormat="1" applyFont="1" applyFill="1" applyBorder="1">
      <alignment/>
      <protection/>
    </xf>
    <xf numFmtId="208" fontId="11" fillId="33" borderId="20" xfId="66" applyNumberFormat="1" applyFont="1" applyFill="1" applyBorder="1">
      <alignment/>
      <protection/>
    </xf>
    <xf numFmtId="4" fontId="11" fillId="33" borderId="20" xfId="66" applyNumberFormat="1" applyFont="1" applyFill="1" applyBorder="1">
      <alignment/>
      <protection/>
    </xf>
    <xf numFmtId="217" fontId="11" fillId="33" borderId="20" xfId="66" applyNumberFormat="1" applyFont="1" applyFill="1" applyBorder="1">
      <alignment/>
      <protection/>
    </xf>
    <xf numFmtId="2" fontId="11" fillId="33" borderId="15" xfId="66" applyNumberFormat="1" applyFont="1" applyFill="1" applyBorder="1">
      <alignment/>
      <protection/>
    </xf>
    <xf numFmtId="208" fontId="11" fillId="33" borderId="15" xfId="66" applyNumberFormat="1" applyFont="1" applyFill="1" applyBorder="1">
      <alignment/>
      <protection/>
    </xf>
    <xf numFmtId="4" fontId="11" fillId="33" borderId="15" xfId="66" applyNumberFormat="1" applyFont="1" applyFill="1" applyBorder="1">
      <alignment/>
      <protection/>
    </xf>
    <xf numFmtId="217" fontId="11" fillId="33" borderId="15" xfId="66" applyNumberFormat="1" applyFont="1" applyFill="1" applyBorder="1">
      <alignment/>
      <protection/>
    </xf>
    <xf numFmtId="2" fontId="11" fillId="33" borderId="15" xfId="66" applyNumberFormat="1" applyFont="1" applyFill="1" applyBorder="1" applyProtection="1">
      <alignment/>
      <protection locked="0"/>
    </xf>
    <xf numFmtId="2" fontId="11" fillId="0" borderId="15" xfId="66" applyNumberFormat="1" applyFont="1" applyBorder="1" applyProtection="1">
      <alignment/>
      <protection locked="0"/>
    </xf>
    <xf numFmtId="2" fontId="11" fillId="0" borderId="15" xfId="66" applyNumberFormat="1" applyFont="1" applyBorder="1" applyProtection="1">
      <alignment/>
      <protection locked="0"/>
    </xf>
    <xf numFmtId="2" fontId="11" fillId="33" borderId="15" xfId="66" applyNumberFormat="1" applyFont="1" applyFill="1" applyBorder="1" applyProtection="1">
      <alignment/>
      <protection locked="0"/>
    </xf>
    <xf numFmtId="2" fontId="11" fillId="33" borderId="19" xfId="66" applyNumberFormat="1" applyFont="1" applyFill="1" applyBorder="1" applyProtection="1">
      <alignment/>
      <protection locked="0"/>
    </xf>
    <xf numFmtId="2" fontId="11" fillId="0" borderId="19" xfId="66" applyNumberFormat="1" applyFont="1" applyBorder="1" applyProtection="1">
      <alignment/>
      <protection locked="0"/>
    </xf>
    <xf numFmtId="217" fontId="11" fillId="33" borderId="14" xfId="66" applyNumberFormat="1" applyFont="1" applyFill="1" applyBorder="1" applyAlignment="1" applyProtection="1">
      <alignment/>
      <protection/>
    </xf>
  </cellXfs>
  <cellStyles count="75">
    <cellStyle name="Normal" xfId="0"/>
    <cellStyle name="1dec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Afrundet valuta_MEAN92" xfId="41"/>
    <cellStyle name="årstal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dobComma" xfId="50"/>
    <cellStyle name="Explanatory Text" xfId="51"/>
    <cellStyle name="Followed Hyperlink" xfId="52"/>
    <cellStyle name="Good" xfId="53"/>
    <cellStyle name="Haus" xfId="54"/>
    <cellStyle name="Heading 1" xfId="55"/>
    <cellStyle name="Heading 2" xfId="56"/>
    <cellStyle name="Heading 3" xfId="57"/>
    <cellStyle name="Heading 4" xfId="58"/>
    <cellStyle name="Hovede" xfId="59"/>
    <cellStyle name="Hyperlink" xfId="60"/>
    <cellStyle name="Hypertextový odkaz" xfId="61"/>
    <cellStyle name="Input" xfId="62"/>
    <cellStyle name="Linked Cell" xfId="63"/>
    <cellStyle name="Neutral" xfId="64"/>
    <cellStyle name="Normal 4" xfId="65"/>
    <cellStyle name="Normal_1993_Annee" xfId="66"/>
    <cellStyle name="Normal_1993_QD_06" xfId="67"/>
    <cellStyle name="Normal_Annee" xfId="68"/>
    <cellStyle name="Normal_QD_06" xfId="69"/>
    <cellStyle name="Normal_QD_06 2" xfId="70"/>
    <cellStyle name="NormalDK" xfId="71"/>
    <cellStyle name="normální_List1" xfId="72"/>
    <cellStyle name="Note" xfId="73"/>
    <cellStyle name="Output" xfId="74"/>
    <cellStyle name="Percent" xfId="75"/>
    <cellStyle name="Sledovaný hypertextový odkaz" xfId="76"/>
    <cellStyle name="Standard_AT1990-2000Nat" xfId="77"/>
    <cellStyle name="tal" xfId="78"/>
    <cellStyle name="Title" xfId="79"/>
    <cellStyle name="Total" xfId="80"/>
    <cellStyle name="Tusenskille [0]_NO" xfId="81"/>
    <cellStyle name="Tusenskille_NO" xfId="82"/>
    <cellStyle name="Tusental (0)_Data 1993" xfId="83"/>
    <cellStyle name="Tusental_Data 1993" xfId="84"/>
    <cellStyle name="Valuta (0)_Data 1993" xfId="85"/>
    <cellStyle name="Valuta [0]_NO" xfId="86"/>
    <cellStyle name="Valuta_Data 1993" xfId="87"/>
    <cellStyle name="Warning Text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Ordi9\c\TMP\RECEIVE\de9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di9\c\usr\DONNEES\NL\1997\Construit\Nl90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di29\c\usr\DONNEES\NL\1997\Construit\Nl909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traal\Local%20Settings\Temporary%20Internet%20Files\OLKB5\Swede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MP\RECEIVE\de9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OutlookTemp\Swed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stdeutschland"/>
      <sheetName val="Schemes list"/>
      <sheetName val="Data 1990"/>
      <sheetName val="Data 1991"/>
      <sheetName val="Data 1992"/>
      <sheetName val="Data 1993"/>
      <sheetName val="Data 1994"/>
      <sheetName val="Data 1995"/>
      <sheetName val="Data 1996"/>
      <sheetName val="Data 1997"/>
      <sheetName val="Data 1998"/>
      <sheetName val="Data 1999"/>
      <sheetName val="Schemes"/>
      <sheetName val="Data  1996"/>
      <sheetName val="1999 Estimates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hemes"/>
      <sheetName val="Data 1990"/>
      <sheetName val="AITR"/>
      <sheetName val="Fisc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hemes"/>
      <sheetName val="Data 1990"/>
      <sheetName val="Westdeutschlan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 1993"/>
      <sheetName val="Data 1994"/>
      <sheetName val="Data 1995"/>
      <sheetName val="Data 1996"/>
      <sheetName val="Data 1997"/>
      <sheetName val="Data 1998"/>
      <sheetName val="Data 1999"/>
      <sheetName val="Data 2000"/>
      <sheetName val="Data 2001"/>
      <sheetName val="Data 2002"/>
      <sheetName val="Data 2003"/>
      <sheetName val="Data 2004"/>
      <sheetName val="Footnotes 200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Westdeutschland"/>
      <sheetName val="Schemes list"/>
      <sheetName val="Data 1990"/>
      <sheetName val="Data 1991"/>
      <sheetName val="Data 1992"/>
      <sheetName val="Data 1993"/>
      <sheetName val="Data 1994"/>
      <sheetName val="Data 1995"/>
      <sheetName val="Data 1996"/>
      <sheetName val="Data 1997"/>
      <sheetName val="Data 1998"/>
      <sheetName val="Data 1999"/>
      <sheetName val="Schemes"/>
      <sheetName val="Data  1996"/>
      <sheetName val="1999 Estimat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a 1993"/>
      <sheetName val="Data 1994"/>
      <sheetName val="Data 1995"/>
      <sheetName val="Data 1996"/>
      <sheetName val="Data 1997"/>
      <sheetName val="Data 1998"/>
      <sheetName val="Data 1999"/>
      <sheetName val="Data 2000"/>
      <sheetName val="Data 2001"/>
      <sheetName val="Data 2002"/>
      <sheetName val="Data 2003"/>
      <sheetName val="Data 2004"/>
      <sheetName val="Footnotes 200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zoomScale="75" zoomScaleNormal="75" zoomScalePageLayoutView="0" workbookViewId="0" topLeftCell="A1">
      <selection activeCell="O41" sqref="O41"/>
    </sheetView>
  </sheetViews>
  <sheetFormatPr defaultColWidth="11.421875" defaultRowHeight="12.75"/>
  <cols>
    <col min="1" max="1" width="2.7109375" style="37" customWidth="1"/>
    <col min="2" max="2" width="8.7109375" style="6" customWidth="1"/>
    <col min="3" max="3" width="4.140625" style="6" customWidth="1"/>
    <col min="4" max="4" width="4.421875" style="6" customWidth="1"/>
    <col min="5" max="5" width="4.28125" style="6" customWidth="1"/>
    <col min="6" max="6" width="3.8515625" style="6" customWidth="1"/>
    <col min="7" max="7" width="28.421875" style="6" customWidth="1"/>
    <col min="8" max="8" width="29.7109375" style="6" customWidth="1"/>
    <col min="9" max="9" width="10.7109375" style="41" customWidth="1"/>
    <col min="10" max="16" width="9.7109375" style="54" customWidth="1"/>
    <col min="17" max="16384" width="11.421875" style="43" customWidth="1"/>
  </cols>
  <sheetData>
    <row r="1" spans="1:16" ht="15">
      <c r="A1" s="1" t="s">
        <v>37</v>
      </c>
      <c r="B1" s="2"/>
      <c r="C1" s="3"/>
      <c r="D1" s="3"/>
      <c r="E1" s="3"/>
      <c r="F1" s="3"/>
      <c r="G1" s="3"/>
      <c r="H1" s="4"/>
      <c r="I1" s="5"/>
      <c r="J1" s="42"/>
      <c r="K1" s="42"/>
      <c r="L1" s="42"/>
      <c r="M1" s="42"/>
      <c r="N1" s="42"/>
      <c r="O1" s="42"/>
      <c r="P1" s="42"/>
    </row>
    <row r="2" spans="1:16" ht="15">
      <c r="A2" s="44" t="s">
        <v>36</v>
      </c>
      <c r="B2" s="7"/>
      <c r="C2" s="8"/>
      <c r="D2" s="8"/>
      <c r="E2" s="8"/>
      <c r="F2" s="8"/>
      <c r="G2" s="8"/>
      <c r="H2" s="9"/>
      <c r="I2" s="10"/>
      <c r="J2" s="45"/>
      <c r="K2" s="45"/>
      <c r="L2" s="45"/>
      <c r="M2" s="45"/>
      <c r="N2" s="45"/>
      <c r="O2" s="45"/>
      <c r="P2" s="45"/>
    </row>
    <row r="3" spans="2:16" ht="12.75">
      <c r="B3" s="38"/>
      <c r="C3" s="8"/>
      <c r="E3" s="39"/>
      <c r="F3" s="39"/>
      <c r="I3" s="53"/>
      <c r="J3" s="53"/>
      <c r="K3" s="53"/>
      <c r="L3" s="53"/>
      <c r="M3" s="53"/>
      <c r="N3" s="53"/>
      <c r="O3" s="53"/>
      <c r="P3" s="53"/>
    </row>
    <row r="4" spans="1:16" ht="12.75">
      <c r="A4" s="11"/>
      <c r="B4" s="12"/>
      <c r="C4" s="13"/>
      <c r="D4" s="14"/>
      <c r="E4" s="14"/>
      <c r="F4" s="14"/>
      <c r="G4" s="14"/>
      <c r="H4" s="15"/>
      <c r="I4" s="16" t="s">
        <v>5</v>
      </c>
      <c r="J4" s="46" t="s">
        <v>6</v>
      </c>
      <c r="K4" s="46" t="s">
        <v>7</v>
      </c>
      <c r="L4" s="46" t="s">
        <v>8</v>
      </c>
      <c r="M4" s="46" t="s">
        <v>9</v>
      </c>
      <c r="N4" s="46" t="s">
        <v>10</v>
      </c>
      <c r="O4" s="46" t="s">
        <v>11</v>
      </c>
      <c r="P4" s="46" t="s">
        <v>12</v>
      </c>
    </row>
    <row r="5" spans="1:16" ht="12.75">
      <c r="A5" s="17" t="s">
        <v>4</v>
      </c>
      <c r="B5" s="21">
        <v>1120000</v>
      </c>
      <c r="C5" s="32" t="s">
        <v>23</v>
      </c>
      <c r="D5" s="33"/>
      <c r="E5" s="33"/>
      <c r="F5" s="33"/>
      <c r="G5" s="33"/>
      <c r="H5" s="33"/>
      <c r="I5" s="48">
        <f aca="true" t="shared" si="0" ref="I5:P5">I6+I23</f>
        <v>558.289</v>
      </c>
      <c r="J5" s="48">
        <f t="shared" si="0"/>
        <v>318.67199999999997</v>
      </c>
      <c r="K5" s="48">
        <f t="shared" si="0"/>
        <v>73.459</v>
      </c>
      <c r="L5" s="48">
        <f t="shared" si="0"/>
        <v>8.035</v>
      </c>
      <c r="M5" s="48">
        <f t="shared" si="0"/>
        <v>0.192</v>
      </c>
      <c r="N5" s="48">
        <f t="shared" si="0"/>
        <v>0</v>
      </c>
      <c r="O5" s="48">
        <f t="shared" si="0"/>
        <v>106.96600000000001</v>
      </c>
      <c r="P5" s="48">
        <f t="shared" si="0"/>
        <v>50.965</v>
      </c>
    </row>
    <row r="6" spans="1:16" ht="12.75">
      <c r="A6" s="25" t="s">
        <v>18</v>
      </c>
      <c r="B6" s="21">
        <v>1121000</v>
      </c>
      <c r="C6" s="18"/>
      <c r="D6" s="19" t="s">
        <v>24</v>
      </c>
      <c r="E6" s="20"/>
      <c r="F6" s="19"/>
      <c r="G6" s="19"/>
      <c r="H6" s="19"/>
      <c r="I6" s="47">
        <f aca="true" t="shared" si="1" ref="I6:P6">I7+I18</f>
        <v>558.235</v>
      </c>
      <c r="J6" s="47">
        <f t="shared" si="1"/>
        <v>318.67199999999997</v>
      </c>
      <c r="K6" s="47">
        <f t="shared" si="1"/>
        <v>73.459</v>
      </c>
      <c r="L6" s="47">
        <f t="shared" si="1"/>
        <v>8.035</v>
      </c>
      <c r="M6" s="47">
        <f t="shared" si="1"/>
        <v>0.192</v>
      </c>
      <c r="N6" s="47">
        <f t="shared" si="1"/>
        <v>0</v>
      </c>
      <c r="O6" s="47">
        <f t="shared" si="1"/>
        <v>106.912</v>
      </c>
      <c r="P6" s="47">
        <f t="shared" si="1"/>
        <v>50.965</v>
      </c>
    </row>
    <row r="7" spans="1:16" ht="12.75">
      <c r="A7" s="25" t="s">
        <v>22</v>
      </c>
      <c r="B7" s="21">
        <v>1121100</v>
      </c>
      <c r="C7" s="18"/>
      <c r="D7" s="19"/>
      <c r="E7" s="19" t="s">
        <v>13</v>
      </c>
      <c r="F7" s="19"/>
      <c r="G7" s="19"/>
      <c r="H7" s="19"/>
      <c r="I7" s="47">
        <f aca="true" t="shared" si="2" ref="I7:I22">SUM(J7:P7)</f>
        <v>507.27</v>
      </c>
      <c r="J7" s="47">
        <f aca="true" t="shared" si="3" ref="J7:P7">J8+J14</f>
        <v>318.67199999999997</v>
      </c>
      <c r="K7" s="47">
        <f t="shared" si="3"/>
        <v>73.459</v>
      </c>
      <c r="L7" s="47">
        <f t="shared" si="3"/>
        <v>8.035</v>
      </c>
      <c r="M7" s="47">
        <f t="shared" si="3"/>
        <v>0.192</v>
      </c>
      <c r="N7" s="47">
        <f t="shared" si="3"/>
        <v>0</v>
      </c>
      <c r="O7" s="47">
        <f t="shared" si="3"/>
        <v>106.912</v>
      </c>
      <c r="P7" s="47">
        <f t="shared" si="3"/>
        <v>0</v>
      </c>
    </row>
    <row r="8" spans="1:16" ht="12.75">
      <c r="A8" s="25" t="s">
        <v>1</v>
      </c>
      <c r="B8" s="21">
        <v>1121110</v>
      </c>
      <c r="C8" s="18"/>
      <c r="D8" s="19"/>
      <c r="E8" s="20"/>
      <c r="F8" s="19" t="s">
        <v>14</v>
      </c>
      <c r="G8" s="19"/>
      <c r="H8" s="19"/>
      <c r="I8" s="47">
        <f t="shared" si="2"/>
        <v>473.582</v>
      </c>
      <c r="J8" s="47">
        <f aca="true" t="shared" si="4" ref="J8:P8">J9+J10+J11+J12+J13</f>
        <v>318.67199999999997</v>
      </c>
      <c r="K8" s="47">
        <f t="shared" si="4"/>
        <v>73.459</v>
      </c>
      <c r="L8" s="47">
        <f t="shared" si="4"/>
        <v>8.035</v>
      </c>
      <c r="M8" s="47">
        <f t="shared" si="4"/>
        <v>0</v>
      </c>
      <c r="N8" s="47">
        <f t="shared" si="4"/>
        <v>0</v>
      </c>
      <c r="O8" s="47">
        <f t="shared" si="4"/>
        <v>73.416</v>
      </c>
      <c r="P8" s="47">
        <f t="shared" si="4"/>
        <v>0</v>
      </c>
    </row>
    <row r="9" spans="1:16" ht="12.75">
      <c r="A9" s="25" t="s">
        <v>20</v>
      </c>
      <c r="B9" s="34">
        <v>1121111</v>
      </c>
      <c r="C9" s="22"/>
      <c r="D9" s="23"/>
      <c r="E9" s="24"/>
      <c r="F9" s="23"/>
      <c r="G9" s="23" t="s">
        <v>26</v>
      </c>
      <c r="H9" s="23"/>
      <c r="I9" s="49">
        <f t="shared" si="2"/>
        <v>330.03499999999997</v>
      </c>
      <c r="J9" s="50">
        <v>257.551</v>
      </c>
      <c r="K9" s="50">
        <v>65.33</v>
      </c>
      <c r="L9" s="50">
        <v>7.154</v>
      </c>
      <c r="M9" s="50"/>
      <c r="N9" s="50"/>
      <c r="O9" s="50"/>
      <c r="P9" s="50"/>
    </row>
    <row r="10" spans="1:16" ht="12.75">
      <c r="A10" s="25" t="s">
        <v>4</v>
      </c>
      <c r="B10" s="35">
        <v>1121112</v>
      </c>
      <c r="C10" s="26"/>
      <c r="D10" s="31"/>
      <c r="E10" s="27"/>
      <c r="F10" s="31"/>
      <c r="G10" s="31" t="s">
        <v>27</v>
      </c>
      <c r="H10" s="31"/>
      <c r="I10" s="49">
        <f t="shared" si="2"/>
        <v>0</v>
      </c>
      <c r="J10" s="50"/>
      <c r="K10" s="50"/>
      <c r="L10" s="50"/>
      <c r="M10" s="50"/>
      <c r="N10" s="50"/>
      <c r="O10" s="50"/>
      <c r="P10" s="50"/>
    </row>
    <row r="11" spans="1:16" ht="12.75">
      <c r="A11" s="17" t="s">
        <v>3</v>
      </c>
      <c r="B11" s="35">
        <v>1121113</v>
      </c>
      <c r="C11" s="26"/>
      <c r="D11" s="31"/>
      <c r="E11" s="27"/>
      <c r="F11" s="31"/>
      <c r="G11" s="31" t="s">
        <v>28</v>
      </c>
      <c r="H11" s="31"/>
      <c r="I11" s="49">
        <f t="shared" si="2"/>
        <v>70.131</v>
      </c>
      <c r="J11" s="50">
        <v>61.121</v>
      </c>
      <c r="K11" s="50">
        <v>8.129</v>
      </c>
      <c r="L11" s="50">
        <v>0.881</v>
      </c>
      <c r="M11" s="50"/>
      <c r="N11" s="50"/>
      <c r="O11" s="50"/>
      <c r="P11" s="50"/>
    </row>
    <row r="12" spans="1:16" ht="12.75">
      <c r="A12" s="17" t="s">
        <v>18</v>
      </c>
      <c r="B12" s="35">
        <v>1121114</v>
      </c>
      <c r="C12" s="26"/>
      <c r="D12" s="31"/>
      <c r="E12" s="27"/>
      <c r="F12" s="31"/>
      <c r="G12" s="31" t="s">
        <v>29</v>
      </c>
      <c r="H12" s="31"/>
      <c r="I12" s="49">
        <f t="shared" si="2"/>
        <v>0</v>
      </c>
      <c r="J12" s="50"/>
      <c r="K12" s="50"/>
      <c r="L12" s="50"/>
      <c r="M12" s="50"/>
      <c r="N12" s="50"/>
      <c r="O12" s="50"/>
      <c r="P12" s="50"/>
    </row>
    <row r="13" spans="1:16" ht="12.75">
      <c r="A13" s="17" t="s">
        <v>2</v>
      </c>
      <c r="B13" s="35">
        <v>1121115</v>
      </c>
      <c r="C13" s="26"/>
      <c r="D13" s="31"/>
      <c r="E13" s="27"/>
      <c r="F13" s="31"/>
      <c r="G13" s="23" t="s">
        <v>33</v>
      </c>
      <c r="H13" s="31"/>
      <c r="I13" s="49">
        <f t="shared" si="2"/>
        <v>73.416</v>
      </c>
      <c r="J13" s="50"/>
      <c r="K13" s="50"/>
      <c r="L13" s="50"/>
      <c r="M13" s="50"/>
      <c r="N13" s="50"/>
      <c r="O13" s="50">
        <v>73.416</v>
      </c>
      <c r="P13" s="50"/>
    </row>
    <row r="14" spans="1:16" ht="12.75">
      <c r="A14" s="25" t="s">
        <v>21</v>
      </c>
      <c r="B14" s="21">
        <v>1121120</v>
      </c>
      <c r="C14" s="18"/>
      <c r="D14" s="19"/>
      <c r="E14" s="20"/>
      <c r="F14" s="19" t="s">
        <v>15</v>
      </c>
      <c r="G14" s="19"/>
      <c r="H14" s="19"/>
      <c r="I14" s="47">
        <f t="shared" si="2"/>
        <v>33.688</v>
      </c>
      <c r="J14" s="47">
        <f aca="true" t="shared" si="5" ref="J14:P14">J15+J16+J17</f>
        <v>0</v>
      </c>
      <c r="K14" s="47">
        <f t="shared" si="5"/>
        <v>0</v>
      </c>
      <c r="L14" s="47">
        <f t="shared" si="5"/>
        <v>0</v>
      </c>
      <c r="M14" s="47">
        <f t="shared" si="5"/>
        <v>0.192</v>
      </c>
      <c r="N14" s="47">
        <f t="shared" si="5"/>
        <v>0</v>
      </c>
      <c r="O14" s="47">
        <f t="shared" si="5"/>
        <v>33.496</v>
      </c>
      <c r="P14" s="47">
        <f t="shared" si="5"/>
        <v>0</v>
      </c>
    </row>
    <row r="15" spans="1:16" ht="12.75">
      <c r="A15" s="25" t="s">
        <v>19</v>
      </c>
      <c r="B15" s="35">
        <v>1121121</v>
      </c>
      <c r="C15" s="26"/>
      <c r="D15" s="31"/>
      <c r="E15" s="27"/>
      <c r="F15" s="31"/>
      <c r="G15" s="31" t="s">
        <v>28</v>
      </c>
      <c r="H15" s="31"/>
      <c r="I15" s="49">
        <f t="shared" si="2"/>
        <v>0</v>
      </c>
      <c r="J15" s="50"/>
      <c r="K15" s="50"/>
      <c r="L15" s="50"/>
      <c r="M15" s="50"/>
      <c r="N15" s="50"/>
      <c r="O15" s="50"/>
      <c r="P15" s="50"/>
    </row>
    <row r="16" spans="1:16" ht="12.75">
      <c r="A16" s="25"/>
      <c r="B16" s="35">
        <v>1121122</v>
      </c>
      <c r="C16" s="26"/>
      <c r="D16" s="31"/>
      <c r="E16" s="27"/>
      <c r="F16" s="31"/>
      <c r="G16" s="31" t="s">
        <v>29</v>
      </c>
      <c r="H16" s="31"/>
      <c r="I16" s="49">
        <f t="shared" si="2"/>
        <v>31.992</v>
      </c>
      <c r="J16" s="50"/>
      <c r="K16" s="50"/>
      <c r="L16" s="50"/>
      <c r="M16" s="50"/>
      <c r="N16" s="50"/>
      <c r="O16" s="50">
        <v>31.992</v>
      </c>
      <c r="P16" s="50"/>
    </row>
    <row r="17" spans="1:16" ht="12.75">
      <c r="A17" s="11" t="s">
        <v>4</v>
      </c>
      <c r="B17" s="34">
        <v>1121123</v>
      </c>
      <c r="C17" s="22"/>
      <c r="D17" s="23"/>
      <c r="E17" s="24"/>
      <c r="F17" s="23"/>
      <c r="G17" s="23" t="s">
        <v>34</v>
      </c>
      <c r="H17" s="23"/>
      <c r="I17" s="49">
        <f t="shared" si="2"/>
        <v>1.696</v>
      </c>
      <c r="J17" s="50"/>
      <c r="K17" s="50"/>
      <c r="L17" s="50"/>
      <c r="M17" s="50">
        <v>0.192</v>
      </c>
      <c r="N17" s="50">
        <v>0</v>
      </c>
      <c r="O17" s="50">
        <v>1.504</v>
      </c>
      <c r="P17" s="50"/>
    </row>
    <row r="18" spans="1:16" ht="12.75">
      <c r="A18" s="17" t="s">
        <v>18</v>
      </c>
      <c r="B18" s="21">
        <v>1121200</v>
      </c>
      <c r="C18" s="18"/>
      <c r="D18" s="19"/>
      <c r="E18" s="19" t="s">
        <v>16</v>
      </c>
      <c r="F18" s="20"/>
      <c r="G18" s="19"/>
      <c r="H18" s="19"/>
      <c r="I18" s="47">
        <f t="shared" si="2"/>
        <v>50.965</v>
      </c>
      <c r="J18" s="47">
        <f aca="true" t="shared" si="6" ref="J18:P18">SUM(J19:J22)</f>
        <v>0</v>
      </c>
      <c r="K18" s="47">
        <f t="shared" si="6"/>
        <v>0</v>
      </c>
      <c r="L18" s="47">
        <f t="shared" si="6"/>
        <v>0</v>
      </c>
      <c r="M18" s="47">
        <f t="shared" si="6"/>
        <v>0</v>
      </c>
      <c r="N18" s="47">
        <f t="shared" si="6"/>
        <v>0</v>
      </c>
      <c r="O18" s="47">
        <f t="shared" si="6"/>
        <v>0</v>
      </c>
      <c r="P18" s="47">
        <f t="shared" si="6"/>
        <v>50.965</v>
      </c>
    </row>
    <row r="19" spans="1:16" ht="12.75">
      <c r="A19" s="17" t="s">
        <v>22</v>
      </c>
      <c r="B19" s="35">
        <v>1121201</v>
      </c>
      <c r="C19" s="26"/>
      <c r="D19" s="31"/>
      <c r="E19" s="27"/>
      <c r="F19" s="31" t="s">
        <v>30</v>
      </c>
      <c r="G19" s="31"/>
      <c r="H19" s="31"/>
      <c r="I19" s="49">
        <f t="shared" si="2"/>
        <v>36.256</v>
      </c>
      <c r="J19" s="50"/>
      <c r="K19" s="50"/>
      <c r="L19" s="50"/>
      <c r="M19" s="50"/>
      <c r="N19" s="50"/>
      <c r="O19" s="50"/>
      <c r="P19" s="50">
        <v>36.256</v>
      </c>
    </row>
    <row r="20" spans="1:16" ht="12.75">
      <c r="A20" s="17" t="s">
        <v>1</v>
      </c>
      <c r="B20" s="35">
        <v>1121202</v>
      </c>
      <c r="C20" s="26"/>
      <c r="D20" s="31"/>
      <c r="E20" s="27"/>
      <c r="F20" s="31" t="s">
        <v>31</v>
      </c>
      <c r="G20" s="31"/>
      <c r="H20" s="31"/>
      <c r="I20" s="49">
        <f t="shared" si="2"/>
        <v>11.342</v>
      </c>
      <c r="J20" s="50"/>
      <c r="K20" s="50"/>
      <c r="L20" s="50"/>
      <c r="M20" s="50"/>
      <c r="N20" s="50"/>
      <c r="O20" s="50"/>
      <c r="P20" s="50">
        <v>11.342</v>
      </c>
    </row>
    <row r="21" spans="1:16" ht="12.75">
      <c r="A21" s="25" t="s">
        <v>20</v>
      </c>
      <c r="B21" s="35">
        <v>1121203</v>
      </c>
      <c r="C21" s="26"/>
      <c r="D21" s="31"/>
      <c r="E21" s="27"/>
      <c r="F21" s="31" t="s">
        <v>32</v>
      </c>
      <c r="G21" s="31"/>
      <c r="H21" s="31"/>
      <c r="I21" s="49">
        <f t="shared" si="2"/>
        <v>0.712</v>
      </c>
      <c r="J21" s="50"/>
      <c r="K21" s="50"/>
      <c r="L21" s="50"/>
      <c r="M21" s="50"/>
      <c r="N21" s="50"/>
      <c r="O21" s="50"/>
      <c r="P21" s="50">
        <v>0.712</v>
      </c>
    </row>
    <row r="22" spans="1:16" ht="12.75">
      <c r="A22" s="25" t="s">
        <v>4</v>
      </c>
      <c r="B22" s="35">
        <v>1121204</v>
      </c>
      <c r="C22" s="26"/>
      <c r="D22" s="31"/>
      <c r="E22" s="27"/>
      <c r="F22" s="31" t="s">
        <v>25</v>
      </c>
      <c r="G22" s="31"/>
      <c r="H22" s="31"/>
      <c r="I22" s="49">
        <f t="shared" si="2"/>
        <v>2.655</v>
      </c>
      <c r="J22" s="50"/>
      <c r="K22" s="50"/>
      <c r="L22" s="50"/>
      <c r="M22" s="50"/>
      <c r="N22" s="50"/>
      <c r="O22" s="50"/>
      <c r="P22" s="50">
        <v>2.655</v>
      </c>
    </row>
    <row r="23" spans="1:16" ht="12.75">
      <c r="A23" s="25" t="s">
        <v>3</v>
      </c>
      <c r="B23" s="21">
        <v>1122000</v>
      </c>
      <c r="C23" s="18"/>
      <c r="D23" s="19" t="s">
        <v>17</v>
      </c>
      <c r="E23" s="20"/>
      <c r="F23" s="19"/>
      <c r="G23" s="19"/>
      <c r="H23" s="19"/>
      <c r="I23" s="47">
        <f aca="true" t="shared" si="7" ref="I23:P23">I24+I35</f>
        <v>0.054</v>
      </c>
      <c r="J23" s="47">
        <f t="shared" si="7"/>
        <v>0</v>
      </c>
      <c r="K23" s="47">
        <f t="shared" si="7"/>
        <v>0</v>
      </c>
      <c r="L23" s="47">
        <f t="shared" si="7"/>
        <v>0</v>
      </c>
      <c r="M23" s="47">
        <f t="shared" si="7"/>
        <v>0</v>
      </c>
      <c r="N23" s="47">
        <f t="shared" si="7"/>
        <v>0</v>
      </c>
      <c r="O23" s="47">
        <f t="shared" si="7"/>
        <v>0.054</v>
      </c>
      <c r="P23" s="47">
        <f t="shared" si="7"/>
        <v>0</v>
      </c>
    </row>
    <row r="24" spans="1:16" ht="12.75">
      <c r="A24" s="25" t="s">
        <v>18</v>
      </c>
      <c r="B24" s="21">
        <v>1122100</v>
      </c>
      <c r="C24" s="18"/>
      <c r="D24" s="19"/>
      <c r="E24" s="19" t="s">
        <v>13</v>
      </c>
      <c r="F24" s="19"/>
      <c r="G24" s="19"/>
      <c r="H24" s="19"/>
      <c r="I24" s="47">
        <f aca="true" t="shared" si="8" ref="I24:I39">SUM(J24:P24)</f>
        <v>0.054</v>
      </c>
      <c r="J24" s="47">
        <f aca="true" t="shared" si="9" ref="J24:P24">J25+J31</f>
        <v>0</v>
      </c>
      <c r="K24" s="47">
        <f t="shared" si="9"/>
        <v>0</v>
      </c>
      <c r="L24" s="47">
        <f t="shared" si="9"/>
        <v>0</v>
      </c>
      <c r="M24" s="47">
        <f t="shared" si="9"/>
        <v>0</v>
      </c>
      <c r="N24" s="47">
        <f t="shared" si="9"/>
        <v>0</v>
      </c>
      <c r="O24" s="47">
        <f t="shared" si="9"/>
        <v>0.054</v>
      </c>
      <c r="P24" s="47">
        <f t="shared" si="9"/>
        <v>0</v>
      </c>
    </row>
    <row r="25" spans="1:16" ht="12.75">
      <c r="A25" s="25" t="s">
        <v>2</v>
      </c>
      <c r="B25" s="21">
        <v>1122110</v>
      </c>
      <c r="C25" s="18"/>
      <c r="D25" s="19"/>
      <c r="E25" s="20"/>
      <c r="F25" s="19" t="s">
        <v>14</v>
      </c>
      <c r="G25" s="19"/>
      <c r="H25" s="19"/>
      <c r="I25" s="47">
        <f t="shared" si="8"/>
        <v>0</v>
      </c>
      <c r="J25" s="47">
        <f aca="true" t="shared" si="10" ref="J25:P25">J26+J27+J28+J29+J30</f>
        <v>0</v>
      </c>
      <c r="K25" s="47">
        <f t="shared" si="10"/>
        <v>0</v>
      </c>
      <c r="L25" s="47">
        <f t="shared" si="10"/>
        <v>0</v>
      </c>
      <c r="M25" s="47">
        <f t="shared" si="10"/>
        <v>0</v>
      </c>
      <c r="N25" s="47">
        <f t="shared" si="10"/>
        <v>0</v>
      </c>
      <c r="O25" s="47">
        <f t="shared" si="10"/>
        <v>0</v>
      </c>
      <c r="P25" s="47">
        <f t="shared" si="10"/>
        <v>0</v>
      </c>
    </row>
    <row r="26" spans="1:16" ht="12.75">
      <c r="A26" s="17" t="s">
        <v>21</v>
      </c>
      <c r="B26" s="34">
        <v>1122111</v>
      </c>
      <c r="C26" s="22"/>
      <c r="D26" s="23"/>
      <c r="E26" s="24"/>
      <c r="F26" s="23"/>
      <c r="G26" s="23" t="s">
        <v>26</v>
      </c>
      <c r="H26" s="23"/>
      <c r="I26" s="49">
        <f t="shared" si="8"/>
        <v>0</v>
      </c>
      <c r="J26" s="50"/>
      <c r="K26" s="50"/>
      <c r="L26" s="50"/>
      <c r="M26" s="50"/>
      <c r="N26" s="50"/>
      <c r="O26" s="50"/>
      <c r="P26" s="50"/>
    </row>
    <row r="27" spans="1:16" ht="12.75">
      <c r="A27" s="25" t="s">
        <v>19</v>
      </c>
      <c r="B27" s="35">
        <v>1122112</v>
      </c>
      <c r="C27" s="26"/>
      <c r="D27" s="31"/>
      <c r="E27" s="27"/>
      <c r="F27" s="31"/>
      <c r="G27" s="31" t="s">
        <v>27</v>
      </c>
      <c r="H27" s="31"/>
      <c r="I27" s="49">
        <f t="shared" si="8"/>
        <v>0</v>
      </c>
      <c r="J27" s="50"/>
      <c r="K27" s="50"/>
      <c r="L27" s="50"/>
      <c r="M27" s="50"/>
      <c r="N27" s="50"/>
      <c r="O27" s="50"/>
      <c r="P27" s="50"/>
    </row>
    <row r="28" spans="1:16" ht="12.75">
      <c r="A28" s="25"/>
      <c r="B28" s="35">
        <v>1122113</v>
      </c>
      <c r="C28" s="26"/>
      <c r="D28" s="31"/>
      <c r="E28" s="27"/>
      <c r="F28" s="31"/>
      <c r="G28" s="31" t="s">
        <v>28</v>
      </c>
      <c r="H28" s="31"/>
      <c r="I28" s="49">
        <f t="shared" si="8"/>
        <v>0</v>
      </c>
      <c r="J28" s="50"/>
      <c r="K28" s="50"/>
      <c r="L28" s="50"/>
      <c r="M28" s="50"/>
      <c r="N28" s="50"/>
      <c r="O28" s="50"/>
      <c r="P28" s="50"/>
    </row>
    <row r="29" spans="1:16" ht="12.75">
      <c r="A29" s="25" t="s">
        <v>4</v>
      </c>
      <c r="B29" s="35">
        <v>1122114</v>
      </c>
      <c r="C29" s="26"/>
      <c r="D29" s="31"/>
      <c r="E29" s="27"/>
      <c r="F29" s="31"/>
      <c r="G29" s="31" t="s">
        <v>29</v>
      </c>
      <c r="H29" s="31"/>
      <c r="I29" s="49">
        <f t="shared" si="8"/>
        <v>0</v>
      </c>
      <c r="J29" s="50"/>
      <c r="K29" s="50"/>
      <c r="L29" s="50"/>
      <c r="M29" s="50"/>
      <c r="N29" s="50"/>
      <c r="O29" s="50"/>
      <c r="P29" s="50"/>
    </row>
    <row r="30" spans="1:16" ht="12.75">
      <c r="A30" s="11" t="s">
        <v>18</v>
      </c>
      <c r="B30" s="35">
        <v>1122115</v>
      </c>
      <c r="C30" s="26"/>
      <c r="D30" s="31"/>
      <c r="E30" s="27"/>
      <c r="F30" s="31"/>
      <c r="G30" s="23" t="s">
        <v>33</v>
      </c>
      <c r="H30" s="31"/>
      <c r="I30" s="49">
        <f t="shared" si="8"/>
        <v>0</v>
      </c>
      <c r="J30" s="50"/>
      <c r="K30" s="50"/>
      <c r="L30" s="50"/>
      <c r="M30" s="50"/>
      <c r="N30" s="50"/>
      <c r="O30" s="50"/>
      <c r="P30" s="50"/>
    </row>
    <row r="31" spans="1:16" ht="12.75">
      <c r="A31" s="17" t="s">
        <v>22</v>
      </c>
      <c r="B31" s="21">
        <v>1122120</v>
      </c>
      <c r="C31" s="18"/>
      <c r="D31" s="19"/>
      <c r="E31" s="20"/>
      <c r="F31" s="19" t="s">
        <v>15</v>
      </c>
      <c r="G31" s="19"/>
      <c r="H31" s="19"/>
      <c r="I31" s="47">
        <f t="shared" si="8"/>
        <v>0.054</v>
      </c>
      <c r="J31" s="47">
        <f aca="true" t="shared" si="11" ref="J31:P31">J32+J33+J34</f>
        <v>0</v>
      </c>
      <c r="K31" s="47">
        <f t="shared" si="11"/>
        <v>0</v>
      </c>
      <c r="L31" s="47">
        <f t="shared" si="11"/>
        <v>0</v>
      </c>
      <c r="M31" s="47">
        <f t="shared" si="11"/>
        <v>0</v>
      </c>
      <c r="N31" s="47">
        <f t="shared" si="11"/>
        <v>0</v>
      </c>
      <c r="O31" s="47">
        <f t="shared" si="11"/>
        <v>0.054</v>
      </c>
      <c r="P31" s="47">
        <f t="shared" si="11"/>
        <v>0</v>
      </c>
    </row>
    <row r="32" spans="1:16" ht="12.75">
      <c r="A32" s="17" t="s">
        <v>1</v>
      </c>
      <c r="B32" s="35">
        <v>1122121</v>
      </c>
      <c r="C32" s="26"/>
      <c r="D32" s="31"/>
      <c r="E32" s="27"/>
      <c r="F32" s="31"/>
      <c r="G32" s="31" t="s">
        <v>28</v>
      </c>
      <c r="H32" s="31"/>
      <c r="I32" s="49">
        <f t="shared" si="8"/>
        <v>0</v>
      </c>
      <c r="J32" s="50"/>
      <c r="K32" s="50"/>
      <c r="L32" s="50"/>
      <c r="M32" s="50"/>
      <c r="N32" s="50"/>
      <c r="O32" s="50"/>
      <c r="P32" s="50"/>
    </row>
    <row r="33" spans="1:16" ht="12.75">
      <c r="A33" s="17" t="s">
        <v>20</v>
      </c>
      <c r="B33" s="35">
        <v>1122122</v>
      </c>
      <c r="C33" s="26"/>
      <c r="D33" s="31"/>
      <c r="E33" s="27"/>
      <c r="F33" s="31"/>
      <c r="G33" s="31" t="s">
        <v>29</v>
      </c>
      <c r="H33" s="31"/>
      <c r="I33" s="49">
        <f t="shared" si="8"/>
        <v>0.054</v>
      </c>
      <c r="J33" s="50"/>
      <c r="K33" s="50"/>
      <c r="L33" s="50"/>
      <c r="M33" s="50"/>
      <c r="N33" s="50"/>
      <c r="O33" s="50">
        <v>0.054</v>
      </c>
      <c r="P33" s="50"/>
    </row>
    <row r="34" spans="1:16" ht="12.75">
      <c r="A34" s="25" t="s">
        <v>4</v>
      </c>
      <c r="B34" s="34">
        <v>1122123</v>
      </c>
      <c r="C34" s="22"/>
      <c r="D34" s="23"/>
      <c r="E34" s="24"/>
      <c r="F34" s="23"/>
      <c r="G34" s="23" t="s">
        <v>34</v>
      </c>
      <c r="H34" s="23"/>
      <c r="I34" s="49">
        <f t="shared" si="8"/>
        <v>0</v>
      </c>
      <c r="J34" s="50"/>
      <c r="K34" s="50"/>
      <c r="L34" s="50"/>
      <c r="M34" s="50"/>
      <c r="N34" s="50"/>
      <c r="O34" s="50">
        <v>0</v>
      </c>
      <c r="P34" s="50"/>
    </row>
    <row r="35" spans="1:16" ht="12.75">
      <c r="A35" s="25" t="s">
        <v>3</v>
      </c>
      <c r="B35" s="21">
        <v>1122200</v>
      </c>
      <c r="C35" s="18"/>
      <c r="D35" s="19"/>
      <c r="E35" s="19" t="s">
        <v>16</v>
      </c>
      <c r="F35" s="20"/>
      <c r="G35" s="19"/>
      <c r="H35" s="19"/>
      <c r="I35" s="47">
        <f t="shared" si="8"/>
        <v>0</v>
      </c>
      <c r="J35" s="47">
        <f aca="true" t="shared" si="12" ref="J35:P35">SUM(J36:J39)</f>
        <v>0</v>
      </c>
      <c r="K35" s="47">
        <f t="shared" si="12"/>
        <v>0</v>
      </c>
      <c r="L35" s="47">
        <f t="shared" si="12"/>
        <v>0</v>
      </c>
      <c r="M35" s="47">
        <f t="shared" si="12"/>
        <v>0</v>
      </c>
      <c r="N35" s="47">
        <f t="shared" si="12"/>
        <v>0</v>
      </c>
      <c r="O35" s="47">
        <f t="shared" si="12"/>
        <v>0</v>
      </c>
      <c r="P35" s="47">
        <f t="shared" si="12"/>
        <v>0</v>
      </c>
    </row>
    <row r="36" spans="1:16" ht="12.75">
      <c r="A36" s="25" t="s">
        <v>18</v>
      </c>
      <c r="B36" s="35">
        <v>1122201</v>
      </c>
      <c r="C36" s="26"/>
      <c r="D36" s="31"/>
      <c r="E36" s="27"/>
      <c r="F36" s="31" t="s">
        <v>30</v>
      </c>
      <c r="G36" s="31"/>
      <c r="H36" s="31"/>
      <c r="I36" s="49">
        <f t="shared" si="8"/>
        <v>0</v>
      </c>
      <c r="J36" s="50"/>
      <c r="K36" s="50"/>
      <c r="L36" s="50"/>
      <c r="M36" s="50"/>
      <c r="N36" s="50"/>
      <c r="O36" s="50"/>
      <c r="P36" s="50"/>
    </row>
    <row r="37" spans="1:16" ht="12.75">
      <c r="A37" s="25" t="s">
        <v>2</v>
      </c>
      <c r="B37" s="35">
        <v>1122202</v>
      </c>
      <c r="C37" s="26"/>
      <c r="D37" s="31"/>
      <c r="E37" s="27"/>
      <c r="F37" s="31" t="s">
        <v>31</v>
      </c>
      <c r="G37" s="31"/>
      <c r="H37" s="31"/>
      <c r="I37" s="49">
        <f t="shared" si="8"/>
        <v>0</v>
      </c>
      <c r="J37" s="50"/>
      <c r="K37" s="50"/>
      <c r="L37" s="50"/>
      <c r="M37" s="50"/>
      <c r="N37" s="50"/>
      <c r="O37" s="50"/>
      <c r="P37" s="50"/>
    </row>
    <row r="38" spans="1:16" ht="12.75">
      <c r="A38" s="25" t="s">
        <v>21</v>
      </c>
      <c r="B38" s="35">
        <v>1122203</v>
      </c>
      <c r="C38" s="26"/>
      <c r="D38" s="31"/>
      <c r="E38" s="27"/>
      <c r="F38" s="31" t="s">
        <v>32</v>
      </c>
      <c r="G38" s="31"/>
      <c r="H38" s="31"/>
      <c r="I38" s="49">
        <f t="shared" si="8"/>
        <v>0</v>
      </c>
      <c r="J38" s="50"/>
      <c r="K38" s="50"/>
      <c r="L38" s="50"/>
      <c r="M38" s="50"/>
      <c r="N38" s="50"/>
      <c r="O38" s="50"/>
      <c r="P38" s="50"/>
    </row>
    <row r="39" spans="1:16" ht="12.75">
      <c r="A39" s="17" t="s">
        <v>19</v>
      </c>
      <c r="B39" s="36">
        <v>1122204</v>
      </c>
      <c r="C39" s="28"/>
      <c r="D39" s="30"/>
      <c r="E39" s="29"/>
      <c r="F39" s="30" t="s">
        <v>25</v>
      </c>
      <c r="G39" s="30"/>
      <c r="H39" s="30"/>
      <c r="I39" s="51">
        <f t="shared" si="8"/>
        <v>0</v>
      </c>
      <c r="J39" s="52"/>
      <c r="K39" s="52"/>
      <c r="L39" s="52"/>
      <c r="M39" s="52"/>
      <c r="N39" s="52"/>
      <c r="O39" s="52"/>
      <c r="P39" s="52"/>
    </row>
    <row r="40" spans="2:16" ht="12.75">
      <c r="B40" s="40"/>
      <c r="C40" s="39"/>
      <c r="E40" s="39"/>
      <c r="I40" s="53"/>
      <c r="J40" s="53"/>
      <c r="K40" s="53"/>
      <c r="L40" s="53"/>
      <c r="M40" s="53"/>
      <c r="N40" s="53"/>
      <c r="O40" s="53"/>
      <c r="P40" s="53"/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5"/>
  <headerFooter alignWithMargins="0">
    <oddFooter>&amp;CESSPROS Questionnaire&amp;RPage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42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R32" sqref="R32"/>
    </sheetView>
  </sheetViews>
  <sheetFormatPr defaultColWidth="11.421875" defaultRowHeight="12.75"/>
  <cols>
    <col min="1" max="1" width="2.7109375" style="37" customWidth="1"/>
    <col min="2" max="2" width="8.7109375" style="6" customWidth="1"/>
    <col min="3" max="7" width="1.7109375" style="6" customWidth="1"/>
    <col min="8" max="8" width="71.8515625" style="6" customWidth="1"/>
    <col min="9" max="9" width="12.421875" style="41" bestFit="1" customWidth="1"/>
    <col min="10" max="10" width="9.00390625" style="81" customWidth="1"/>
    <col min="11" max="11" width="9.7109375" style="54" customWidth="1"/>
    <col min="12" max="12" width="9.7109375" style="85" customWidth="1"/>
    <col min="13" max="14" width="9.7109375" style="54" customWidth="1"/>
    <col min="15" max="15" width="8.8515625" style="0" customWidth="1"/>
    <col min="16" max="16" width="9.7109375" style="54" customWidth="1"/>
    <col min="17" max="16384" width="11.421875" style="87" customWidth="1"/>
  </cols>
  <sheetData>
    <row r="1" spans="1:16" ht="15">
      <c r="A1" s="1" t="s">
        <v>37</v>
      </c>
      <c r="B1" s="2"/>
      <c r="C1" s="3"/>
      <c r="D1" s="3"/>
      <c r="E1" s="3"/>
      <c r="F1" s="3"/>
      <c r="G1" s="3"/>
      <c r="H1" s="4"/>
      <c r="I1" s="5"/>
      <c r="J1" s="61"/>
      <c r="K1" s="5"/>
      <c r="L1" s="62"/>
      <c r="M1" s="42"/>
      <c r="N1" s="42"/>
      <c r="P1" s="42"/>
    </row>
    <row r="2" spans="1:16" ht="17.25" customHeight="1">
      <c r="A2" s="44" t="s">
        <v>43</v>
      </c>
      <c r="B2" s="7"/>
      <c r="C2" s="8"/>
      <c r="D2" s="8" t="s">
        <v>47</v>
      </c>
      <c r="E2" s="8"/>
      <c r="F2" s="8"/>
      <c r="G2" s="8"/>
      <c r="H2" s="9"/>
      <c r="I2" s="10"/>
      <c r="J2" s="61"/>
      <c r="K2" s="61"/>
      <c r="L2" s="62"/>
      <c r="M2" s="45"/>
      <c r="N2" s="45"/>
      <c r="P2" s="45" t="s">
        <v>45</v>
      </c>
    </row>
    <row r="3" spans="1:16" ht="12.75">
      <c r="A3" s="87"/>
      <c r="B3" s="87"/>
      <c r="C3" s="87"/>
      <c r="D3" s="87"/>
      <c r="E3" s="87"/>
      <c r="F3" s="87"/>
      <c r="G3" s="87"/>
      <c r="H3" s="87"/>
      <c r="J3" s="77"/>
      <c r="K3" s="82"/>
      <c r="L3" s="82"/>
      <c r="M3" s="53"/>
      <c r="N3" s="53"/>
      <c r="P3" s="53"/>
    </row>
    <row r="4" spans="1:16" ht="12.75">
      <c r="A4" s="11"/>
      <c r="B4" s="12"/>
      <c r="C4" s="13"/>
      <c r="D4" s="14"/>
      <c r="E4" s="14"/>
      <c r="F4" s="14"/>
      <c r="G4" s="14"/>
      <c r="H4" s="15"/>
      <c r="I4" s="16" t="s">
        <v>5</v>
      </c>
      <c r="J4" s="46" t="s">
        <v>6</v>
      </c>
      <c r="K4" s="46" t="s">
        <v>7</v>
      </c>
      <c r="L4" s="46" t="s">
        <v>8</v>
      </c>
      <c r="M4" s="46" t="s">
        <v>9</v>
      </c>
      <c r="N4" s="46" t="s">
        <v>10</v>
      </c>
      <c r="O4" s="46" t="s">
        <v>11</v>
      </c>
      <c r="P4" s="46" t="s">
        <v>12</v>
      </c>
    </row>
    <row r="5" spans="1:16" ht="12.75">
      <c r="A5" s="17" t="s">
        <v>4</v>
      </c>
      <c r="B5" s="21">
        <v>1120000</v>
      </c>
      <c r="C5" s="32" t="s">
        <v>23</v>
      </c>
      <c r="D5" s="33"/>
      <c r="E5" s="33"/>
      <c r="F5" s="33"/>
      <c r="G5" s="33"/>
      <c r="H5" s="33"/>
      <c r="I5" s="64">
        <v>1151.9514439999998</v>
      </c>
      <c r="J5" s="79">
        <v>631.574</v>
      </c>
      <c r="K5" s="48">
        <v>130.651</v>
      </c>
      <c r="L5" s="80">
        <v>9.594000000000001</v>
      </c>
      <c r="M5" s="48">
        <v>2.328</v>
      </c>
      <c r="N5" s="48">
        <v>0.164</v>
      </c>
      <c r="O5" s="48">
        <v>185.933444</v>
      </c>
      <c r="P5" s="48">
        <v>191.707</v>
      </c>
    </row>
    <row r="6" spans="1:16" ht="12.75">
      <c r="A6" s="25" t="s">
        <v>18</v>
      </c>
      <c r="B6" s="21">
        <v>1121000</v>
      </c>
      <c r="C6" s="18"/>
      <c r="D6" s="19" t="s">
        <v>24</v>
      </c>
      <c r="E6" s="20"/>
      <c r="F6" s="19"/>
      <c r="G6" s="19"/>
      <c r="H6" s="19"/>
      <c r="I6" s="63">
        <v>1149.4276599999998</v>
      </c>
      <c r="J6" s="72">
        <v>631.574</v>
      </c>
      <c r="K6" s="47">
        <v>130.651</v>
      </c>
      <c r="L6" s="73">
        <v>9.594000000000001</v>
      </c>
      <c r="M6" s="47">
        <v>2.328</v>
      </c>
      <c r="N6" s="47">
        <v>0.164</v>
      </c>
      <c r="O6" s="47">
        <v>183.40966</v>
      </c>
      <c r="P6" s="47">
        <v>191.707</v>
      </c>
    </row>
    <row r="7" spans="1:16" ht="12.75">
      <c r="A7" s="25" t="s">
        <v>22</v>
      </c>
      <c r="B7" s="21">
        <v>1121100</v>
      </c>
      <c r="C7" s="18"/>
      <c r="D7" s="19"/>
      <c r="E7" s="19" t="s">
        <v>13</v>
      </c>
      <c r="F7" s="19"/>
      <c r="G7" s="19"/>
      <c r="H7" s="19"/>
      <c r="I7" s="63">
        <v>955.34836</v>
      </c>
      <c r="J7" s="72">
        <v>631.574</v>
      </c>
      <c r="K7" s="47">
        <v>130.651</v>
      </c>
      <c r="L7" s="73">
        <v>9.594000000000001</v>
      </c>
      <c r="M7" s="47">
        <v>2.328</v>
      </c>
      <c r="N7" s="47">
        <v>0.164</v>
      </c>
      <c r="O7" s="47">
        <v>181.03736</v>
      </c>
      <c r="P7" s="47">
        <v>0</v>
      </c>
    </row>
    <row r="8" spans="1:16" ht="12.75">
      <c r="A8" s="25" t="s">
        <v>1</v>
      </c>
      <c r="B8" s="21">
        <v>1121110</v>
      </c>
      <c r="C8" s="18"/>
      <c r="D8" s="19"/>
      <c r="E8" s="20"/>
      <c r="F8" s="19" t="s">
        <v>14</v>
      </c>
      <c r="G8" s="19"/>
      <c r="H8" s="19"/>
      <c r="I8" s="63">
        <v>907.1959999999999</v>
      </c>
      <c r="J8" s="72">
        <v>631.574</v>
      </c>
      <c r="K8" s="47">
        <v>130.651</v>
      </c>
      <c r="L8" s="73">
        <v>9.594000000000001</v>
      </c>
      <c r="M8" s="47">
        <v>0</v>
      </c>
      <c r="N8" s="47">
        <v>0</v>
      </c>
      <c r="O8" s="47">
        <v>135.377</v>
      </c>
      <c r="P8" s="47">
        <v>0</v>
      </c>
    </row>
    <row r="9" spans="1:16" ht="12.75">
      <c r="A9" s="25" t="s">
        <v>20</v>
      </c>
      <c r="B9" s="34">
        <v>1121111</v>
      </c>
      <c r="C9" s="22"/>
      <c r="D9" s="23"/>
      <c r="E9" s="24"/>
      <c r="F9" s="23"/>
      <c r="G9" s="23" t="s">
        <v>26</v>
      </c>
      <c r="H9" s="23"/>
      <c r="I9" s="65">
        <v>672.482</v>
      </c>
      <c r="J9" s="66">
        <v>547.712</v>
      </c>
      <c r="K9" s="56">
        <v>116.053</v>
      </c>
      <c r="L9" s="67">
        <v>8.717</v>
      </c>
      <c r="M9" s="50"/>
      <c r="N9" s="50"/>
      <c r="O9" s="68"/>
      <c r="P9" s="50"/>
    </row>
    <row r="10" spans="1:16" ht="12.75">
      <c r="A10" s="25" t="s">
        <v>4</v>
      </c>
      <c r="B10" s="35">
        <v>1121112</v>
      </c>
      <c r="C10" s="26"/>
      <c r="D10" s="31"/>
      <c r="E10" s="27"/>
      <c r="F10" s="31"/>
      <c r="G10" s="31" t="s">
        <v>27</v>
      </c>
      <c r="H10" s="31"/>
      <c r="I10" s="65">
        <v>0</v>
      </c>
      <c r="J10" s="66"/>
      <c r="K10" s="56"/>
      <c r="L10" s="67"/>
      <c r="M10" s="56"/>
      <c r="N10" s="56"/>
      <c r="O10" s="68"/>
      <c r="P10" s="56"/>
    </row>
    <row r="11" spans="1:16" ht="12.75">
      <c r="A11" s="17" t="s">
        <v>3</v>
      </c>
      <c r="B11" s="35">
        <v>1121113</v>
      </c>
      <c r="C11" s="26"/>
      <c r="D11" s="31"/>
      <c r="E11" s="27"/>
      <c r="F11" s="31"/>
      <c r="G11" s="31" t="s">
        <v>42</v>
      </c>
      <c r="H11" s="31"/>
      <c r="I11" s="65">
        <v>99.33699999999999</v>
      </c>
      <c r="J11" s="66">
        <v>83.862</v>
      </c>
      <c r="K11" s="56">
        <v>14.598</v>
      </c>
      <c r="L11" s="67">
        <v>0.877</v>
      </c>
      <c r="M11" s="50"/>
      <c r="N11" s="50"/>
      <c r="O11" s="68"/>
      <c r="P11" s="50"/>
    </row>
    <row r="12" spans="1:16" ht="12.75">
      <c r="A12" s="17" t="s">
        <v>18</v>
      </c>
      <c r="B12" s="35">
        <v>1121114</v>
      </c>
      <c r="C12" s="26"/>
      <c r="D12" s="31"/>
      <c r="E12" s="27"/>
      <c r="F12" s="31"/>
      <c r="G12" s="31" t="s">
        <v>29</v>
      </c>
      <c r="H12" s="31"/>
      <c r="I12" s="65">
        <v>0</v>
      </c>
      <c r="J12" s="66"/>
      <c r="K12" s="56"/>
      <c r="L12" s="67"/>
      <c r="M12" s="56"/>
      <c r="N12" s="56"/>
      <c r="O12" s="68"/>
      <c r="P12" s="56"/>
    </row>
    <row r="13" spans="1:16" ht="12.75">
      <c r="A13" s="17" t="s">
        <v>2</v>
      </c>
      <c r="B13" s="35">
        <v>1121115</v>
      </c>
      <c r="C13" s="26"/>
      <c r="D13" s="31"/>
      <c r="E13" s="27"/>
      <c r="F13" s="31"/>
      <c r="G13" s="23" t="s">
        <v>33</v>
      </c>
      <c r="H13" s="31"/>
      <c r="I13" s="65">
        <v>135.377</v>
      </c>
      <c r="J13" s="66"/>
      <c r="K13" s="56"/>
      <c r="L13" s="67"/>
      <c r="M13" s="50"/>
      <c r="N13" s="50"/>
      <c r="O13" s="83">
        <v>135.377</v>
      </c>
      <c r="P13" s="50"/>
    </row>
    <row r="14" spans="1:16" ht="12.75">
      <c r="A14" s="25" t="s">
        <v>21</v>
      </c>
      <c r="B14" s="21">
        <v>1121120</v>
      </c>
      <c r="C14" s="18"/>
      <c r="D14" s="19"/>
      <c r="E14" s="20"/>
      <c r="F14" s="19" t="s">
        <v>15</v>
      </c>
      <c r="G14" s="19"/>
      <c r="H14" s="19"/>
      <c r="I14" s="63">
        <v>48.15236</v>
      </c>
      <c r="J14" s="72">
        <v>0</v>
      </c>
      <c r="K14" s="47">
        <v>0</v>
      </c>
      <c r="L14" s="73">
        <v>0</v>
      </c>
      <c r="M14" s="47">
        <v>2.328</v>
      </c>
      <c r="N14" s="47">
        <v>0.164</v>
      </c>
      <c r="O14" s="47">
        <v>45.660360000000004</v>
      </c>
      <c r="P14" s="47">
        <v>0</v>
      </c>
    </row>
    <row r="15" spans="1:16" ht="12.75">
      <c r="A15" s="25" t="s">
        <v>19</v>
      </c>
      <c r="B15" s="35">
        <v>1121121</v>
      </c>
      <c r="C15" s="26"/>
      <c r="D15" s="31"/>
      <c r="E15" s="27"/>
      <c r="F15" s="31"/>
      <c r="G15" s="31" t="s">
        <v>42</v>
      </c>
      <c r="H15" s="31"/>
      <c r="I15" s="65">
        <v>0</v>
      </c>
      <c r="J15" s="66"/>
      <c r="K15" s="56"/>
      <c r="L15" s="67"/>
      <c r="M15" s="56"/>
      <c r="N15" s="56"/>
      <c r="O15" s="68"/>
      <c r="P15" s="56"/>
    </row>
    <row r="16" spans="1:16" ht="12.75">
      <c r="A16" s="25"/>
      <c r="B16" s="35">
        <v>1121122</v>
      </c>
      <c r="C16" s="26"/>
      <c r="D16" s="31"/>
      <c r="E16" s="27"/>
      <c r="F16" s="31"/>
      <c r="G16" s="31" t="s">
        <v>29</v>
      </c>
      <c r="H16" s="31"/>
      <c r="I16" s="65">
        <v>43.818876</v>
      </c>
      <c r="J16" s="66"/>
      <c r="K16" s="56"/>
      <c r="L16" s="67"/>
      <c r="M16" s="50"/>
      <c r="N16" s="50"/>
      <c r="O16" s="83">
        <v>43.818876</v>
      </c>
      <c r="P16" s="50"/>
    </row>
    <row r="17" spans="1:16" ht="12.75">
      <c r="A17" s="11" t="s">
        <v>4</v>
      </c>
      <c r="B17" s="34">
        <v>1121123</v>
      </c>
      <c r="C17" s="22"/>
      <c r="D17" s="23"/>
      <c r="E17" s="24"/>
      <c r="F17" s="23"/>
      <c r="G17" s="23" t="s">
        <v>34</v>
      </c>
      <c r="H17" s="23"/>
      <c r="I17" s="65">
        <v>4.333484</v>
      </c>
      <c r="J17" s="66"/>
      <c r="K17" s="56"/>
      <c r="L17" s="67"/>
      <c r="M17" s="50">
        <v>2.328</v>
      </c>
      <c r="N17" s="59">
        <v>0.164</v>
      </c>
      <c r="O17" s="68">
        <v>1.841484</v>
      </c>
      <c r="P17" s="50"/>
    </row>
    <row r="18" spans="1:16" ht="12.75">
      <c r="A18" s="17" t="s">
        <v>18</v>
      </c>
      <c r="B18" s="21">
        <v>1121200</v>
      </c>
      <c r="C18" s="18"/>
      <c r="D18" s="19"/>
      <c r="E18" s="19" t="s">
        <v>16</v>
      </c>
      <c r="F18" s="20"/>
      <c r="G18" s="19"/>
      <c r="H18" s="19"/>
      <c r="I18" s="63">
        <v>194.0793</v>
      </c>
      <c r="J18" s="72">
        <v>0</v>
      </c>
      <c r="K18" s="47">
        <v>0</v>
      </c>
      <c r="L18" s="73">
        <v>0</v>
      </c>
      <c r="M18" s="47">
        <v>0</v>
      </c>
      <c r="N18" s="47">
        <v>0</v>
      </c>
      <c r="O18" s="84">
        <v>2.3723</v>
      </c>
      <c r="P18" s="47">
        <v>191.707</v>
      </c>
    </row>
    <row r="19" spans="1:16" ht="12.75">
      <c r="A19" s="17" t="s">
        <v>22</v>
      </c>
      <c r="B19" s="35">
        <v>1121201</v>
      </c>
      <c r="C19" s="26"/>
      <c r="D19" s="31"/>
      <c r="E19" s="27"/>
      <c r="F19" s="31" t="s">
        <v>30</v>
      </c>
      <c r="G19" s="31"/>
      <c r="H19" s="31"/>
      <c r="I19" s="65">
        <v>48.242</v>
      </c>
      <c r="J19" s="66"/>
      <c r="K19" s="56"/>
      <c r="L19" s="67"/>
      <c r="M19" s="50"/>
      <c r="N19" s="50"/>
      <c r="O19" s="68"/>
      <c r="P19" s="59">
        <v>48.242</v>
      </c>
    </row>
    <row r="20" spans="1:16" ht="12.75">
      <c r="A20" s="17" t="s">
        <v>1</v>
      </c>
      <c r="B20" s="35">
        <v>1121202</v>
      </c>
      <c r="C20" s="26"/>
      <c r="D20" s="31"/>
      <c r="E20" s="27"/>
      <c r="F20" s="31" t="s">
        <v>31</v>
      </c>
      <c r="G20" s="31"/>
      <c r="H20" s="31"/>
      <c r="I20" s="65">
        <v>110.039</v>
      </c>
      <c r="J20" s="66"/>
      <c r="K20" s="56"/>
      <c r="L20" s="67"/>
      <c r="M20" s="50"/>
      <c r="N20" s="50"/>
      <c r="O20" s="68"/>
      <c r="P20" s="59">
        <v>110.039</v>
      </c>
    </row>
    <row r="21" spans="1:16" ht="12.75">
      <c r="A21" s="25" t="s">
        <v>20</v>
      </c>
      <c r="B21" s="35">
        <v>1121203</v>
      </c>
      <c r="C21" s="26"/>
      <c r="D21" s="31"/>
      <c r="E21" s="27"/>
      <c r="F21" s="31" t="s">
        <v>32</v>
      </c>
      <c r="G21" s="31"/>
      <c r="H21" s="31"/>
      <c r="I21" s="65">
        <v>14.6606</v>
      </c>
      <c r="J21" s="66"/>
      <c r="K21" s="56"/>
      <c r="L21" s="67"/>
      <c r="M21" s="50"/>
      <c r="N21" s="50"/>
      <c r="O21" s="86">
        <v>1.9466</v>
      </c>
      <c r="P21" s="59">
        <v>12.714</v>
      </c>
    </row>
    <row r="22" spans="1:16" ht="12.75">
      <c r="A22" s="25" t="s">
        <v>4</v>
      </c>
      <c r="B22" s="35">
        <v>1121204</v>
      </c>
      <c r="C22" s="26"/>
      <c r="D22" s="31"/>
      <c r="E22" s="27"/>
      <c r="F22" s="31" t="s">
        <v>25</v>
      </c>
      <c r="G22" s="31"/>
      <c r="H22" s="31"/>
      <c r="I22" s="65">
        <v>21.1377</v>
      </c>
      <c r="J22" s="66"/>
      <c r="K22" s="56"/>
      <c r="L22" s="67"/>
      <c r="M22" s="50"/>
      <c r="N22" s="50"/>
      <c r="O22" s="86">
        <v>0.42569999999999997</v>
      </c>
      <c r="P22" s="59">
        <v>20.712</v>
      </c>
    </row>
    <row r="23" spans="1:16" ht="12.75">
      <c r="A23" s="25" t="s">
        <v>3</v>
      </c>
      <c r="B23" s="21">
        <v>1122000</v>
      </c>
      <c r="C23" s="18"/>
      <c r="D23" s="19" t="s">
        <v>17</v>
      </c>
      <c r="E23" s="20"/>
      <c r="F23" s="19"/>
      <c r="G23" s="19"/>
      <c r="H23" s="19"/>
      <c r="I23" s="63">
        <v>2.523784</v>
      </c>
      <c r="J23" s="72">
        <v>0</v>
      </c>
      <c r="K23" s="47">
        <v>0</v>
      </c>
      <c r="L23" s="73">
        <v>0</v>
      </c>
      <c r="M23" s="47">
        <v>0</v>
      </c>
      <c r="N23" s="47">
        <v>0</v>
      </c>
      <c r="O23" s="47">
        <v>2.523784</v>
      </c>
      <c r="P23" s="47">
        <v>0</v>
      </c>
    </row>
    <row r="24" spans="1:16" ht="12.75">
      <c r="A24" s="25" t="s">
        <v>18</v>
      </c>
      <c r="B24" s="21">
        <v>1122100</v>
      </c>
      <c r="C24" s="18"/>
      <c r="D24" s="19"/>
      <c r="E24" s="19" t="s">
        <v>13</v>
      </c>
      <c r="F24" s="19"/>
      <c r="G24" s="19"/>
      <c r="H24" s="19"/>
      <c r="I24" s="63">
        <v>1.841484</v>
      </c>
      <c r="J24" s="72">
        <v>0</v>
      </c>
      <c r="K24" s="47">
        <v>0</v>
      </c>
      <c r="L24" s="73">
        <v>0</v>
      </c>
      <c r="M24" s="47">
        <v>0</v>
      </c>
      <c r="N24" s="47">
        <v>0</v>
      </c>
      <c r="O24" s="47">
        <v>1.841484</v>
      </c>
      <c r="P24" s="47">
        <v>0</v>
      </c>
    </row>
    <row r="25" spans="1:16" ht="12.75">
      <c r="A25" s="25" t="s">
        <v>2</v>
      </c>
      <c r="B25" s="21">
        <v>1122110</v>
      </c>
      <c r="C25" s="18"/>
      <c r="D25" s="19"/>
      <c r="E25" s="20"/>
      <c r="F25" s="19" t="s">
        <v>14</v>
      </c>
      <c r="G25" s="19"/>
      <c r="H25" s="19"/>
      <c r="I25" s="63">
        <v>0</v>
      </c>
      <c r="J25" s="72">
        <v>0</v>
      </c>
      <c r="K25" s="47">
        <v>0</v>
      </c>
      <c r="L25" s="73">
        <v>0</v>
      </c>
      <c r="M25" s="47">
        <v>0</v>
      </c>
      <c r="N25" s="47">
        <v>0</v>
      </c>
      <c r="O25" s="47">
        <v>0</v>
      </c>
      <c r="P25" s="47">
        <v>0</v>
      </c>
    </row>
    <row r="26" spans="1:16" ht="12.75">
      <c r="A26" s="17" t="s">
        <v>21</v>
      </c>
      <c r="B26" s="34">
        <v>1122111</v>
      </c>
      <c r="C26" s="22"/>
      <c r="D26" s="23"/>
      <c r="E26" s="24"/>
      <c r="F26" s="23"/>
      <c r="G26" s="23" t="s">
        <v>26</v>
      </c>
      <c r="H26" s="23"/>
      <c r="I26" s="65">
        <v>0</v>
      </c>
      <c r="J26" s="66"/>
      <c r="K26" s="56"/>
      <c r="L26" s="67"/>
      <c r="M26" s="56"/>
      <c r="N26" s="56"/>
      <c r="O26" s="68"/>
      <c r="P26" s="56"/>
    </row>
    <row r="27" spans="1:16" ht="12.75">
      <c r="A27" s="25" t="s">
        <v>19</v>
      </c>
      <c r="B27" s="35">
        <v>1122112</v>
      </c>
      <c r="C27" s="26"/>
      <c r="D27" s="31"/>
      <c r="E27" s="27"/>
      <c r="F27" s="31"/>
      <c r="G27" s="31" t="s">
        <v>27</v>
      </c>
      <c r="H27" s="31"/>
      <c r="I27" s="65">
        <v>0</v>
      </c>
      <c r="J27" s="66"/>
      <c r="K27" s="56"/>
      <c r="L27" s="67"/>
      <c r="M27" s="56"/>
      <c r="N27" s="56"/>
      <c r="O27" s="68"/>
      <c r="P27" s="56"/>
    </row>
    <row r="28" spans="1:16" ht="12.75">
      <c r="A28" s="25"/>
      <c r="B28" s="35">
        <v>1122113</v>
      </c>
      <c r="C28" s="26"/>
      <c r="D28" s="31"/>
      <c r="E28" s="27"/>
      <c r="F28" s="31"/>
      <c r="G28" s="31" t="s">
        <v>42</v>
      </c>
      <c r="H28" s="31"/>
      <c r="I28" s="65">
        <v>0</v>
      </c>
      <c r="J28" s="66"/>
      <c r="K28" s="56"/>
      <c r="L28" s="67"/>
      <c r="M28" s="56"/>
      <c r="N28" s="56"/>
      <c r="O28" s="68"/>
      <c r="P28" s="56"/>
    </row>
    <row r="29" spans="1:16" ht="12.75">
      <c r="A29" s="25" t="s">
        <v>4</v>
      </c>
      <c r="B29" s="35">
        <v>1122114</v>
      </c>
      <c r="C29" s="26"/>
      <c r="D29" s="31"/>
      <c r="E29" s="27"/>
      <c r="F29" s="31"/>
      <c r="G29" s="31" t="s">
        <v>29</v>
      </c>
      <c r="H29" s="31"/>
      <c r="I29" s="65">
        <v>0</v>
      </c>
      <c r="J29" s="66"/>
      <c r="K29" s="56"/>
      <c r="L29" s="67"/>
      <c r="M29" s="56"/>
      <c r="N29" s="56"/>
      <c r="O29" s="68"/>
      <c r="P29" s="56"/>
    </row>
    <row r="30" spans="1:16" ht="12.75">
      <c r="A30" s="11" t="s">
        <v>18</v>
      </c>
      <c r="B30" s="35">
        <v>1122115</v>
      </c>
      <c r="C30" s="26"/>
      <c r="D30" s="31"/>
      <c r="E30" s="27"/>
      <c r="F30" s="31"/>
      <c r="G30" s="23" t="s">
        <v>33</v>
      </c>
      <c r="H30" s="31"/>
      <c r="I30" s="65">
        <v>0</v>
      </c>
      <c r="J30" s="66"/>
      <c r="K30" s="56"/>
      <c r="L30" s="67"/>
      <c r="M30" s="56"/>
      <c r="N30" s="56"/>
      <c r="O30" s="68"/>
      <c r="P30" s="56"/>
    </row>
    <row r="31" spans="1:16" ht="12.75">
      <c r="A31" s="17" t="s">
        <v>22</v>
      </c>
      <c r="B31" s="21">
        <v>1122120</v>
      </c>
      <c r="C31" s="18"/>
      <c r="D31" s="19"/>
      <c r="E31" s="20"/>
      <c r="F31" s="19" t="s">
        <v>15</v>
      </c>
      <c r="G31" s="19"/>
      <c r="H31" s="19"/>
      <c r="I31" s="63">
        <v>1.841484</v>
      </c>
      <c r="J31" s="72">
        <v>0</v>
      </c>
      <c r="K31" s="47">
        <v>0</v>
      </c>
      <c r="L31" s="73">
        <v>0</v>
      </c>
      <c r="M31" s="47">
        <v>0</v>
      </c>
      <c r="N31" s="47">
        <v>0</v>
      </c>
      <c r="O31" s="47">
        <v>1.841484</v>
      </c>
      <c r="P31" s="47">
        <v>0</v>
      </c>
    </row>
    <row r="32" spans="1:16" ht="12.75">
      <c r="A32" s="17" t="s">
        <v>1</v>
      </c>
      <c r="B32" s="35">
        <v>1122121</v>
      </c>
      <c r="C32" s="26"/>
      <c r="D32" s="31"/>
      <c r="E32" s="27"/>
      <c r="F32" s="31"/>
      <c r="G32" s="31" t="s">
        <v>42</v>
      </c>
      <c r="H32" s="31"/>
      <c r="I32" s="70">
        <v>0</v>
      </c>
      <c r="J32" s="66"/>
      <c r="K32" s="50"/>
      <c r="L32" s="59"/>
      <c r="M32" s="50"/>
      <c r="N32" s="50"/>
      <c r="O32" s="68"/>
      <c r="P32" s="50"/>
    </row>
    <row r="33" spans="1:16" ht="12.75">
      <c r="A33" s="17" t="s">
        <v>20</v>
      </c>
      <c r="B33" s="35">
        <v>1122122</v>
      </c>
      <c r="C33" s="26"/>
      <c r="D33" s="31"/>
      <c r="E33" s="27"/>
      <c r="F33" s="31"/>
      <c r="G33" s="31" t="s">
        <v>29</v>
      </c>
      <c r="H33" s="31"/>
      <c r="I33" s="70">
        <v>0</v>
      </c>
      <c r="J33" s="66"/>
      <c r="K33" s="50"/>
      <c r="L33" s="59"/>
      <c r="M33" s="50"/>
      <c r="N33" s="50"/>
      <c r="O33" s="68"/>
      <c r="P33" s="50"/>
    </row>
    <row r="34" spans="1:16" ht="12.75">
      <c r="A34" s="25" t="s">
        <v>4</v>
      </c>
      <c r="B34" s="34">
        <v>1122123</v>
      </c>
      <c r="C34" s="22"/>
      <c r="D34" s="23"/>
      <c r="E34" s="24"/>
      <c r="F34" s="23"/>
      <c r="G34" s="23" t="s">
        <v>34</v>
      </c>
      <c r="H34" s="23"/>
      <c r="I34" s="70">
        <v>1.841484</v>
      </c>
      <c r="J34" s="66"/>
      <c r="K34" s="50"/>
      <c r="L34" s="59"/>
      <c r="M34" s="50"/>
      <c r="N34" s="50"/>
      <c r="O34" s="78">
        <v>1.841484</v>
      </c>
      <c r="P34" s="50"/>
    </row>
    <row r="35" spans="1:16" ht="12.75">
      <c r="A35" s="25" t="s">
        <v>3</v>
      </c>
      <c r="B35" s="21">
        <v>1122200</v>
      </c>
      <c r="C35" s="18"/>
      <c r="D35" s="19"/>
      <c r="E35" s="19" t="s">
        <v>16</v>
      </c>
      <c r="F35" s="20"/>
      <c r="G35" s="19"/>
      <c r="H35" s="19"/>
      <c r="I35" s="63">
        <v>0.6823</v>
      </c>
      <c r="J35" s="72">
        <v>0</v>
      </c>
      <c r="K35" s="47">
        <v>0</v>
      </c>
      <c r="L35" s="73">
        <v>0</v>
      </c>
      <c r="M35" s="47">
        <v>0</v>
      </c>
      <c r="N35" s="47">
        <v>0</v>
      </c>
      <c r="O35" s="47">
        <v>0.6823</v>
      </c>
      <c r="P35" s="47">
        <v>0</v>
      </c>
    </row>
    <row r="36" spans="1:16" ht="12.75">
      <c r="A36" s="25" t="s">
        <v>18</v>
      </c>
      <c r="B36" s="35">
        <v>1122201</v>
      </c>
      <c r="C36" s="26"/>
      <c r="D36" s="31"/>
      <c r="E36" s="27"/>
      <c r="F36" s="31" t="s">
        <v>30</v>
      </c>
      <c r="G36" s="31"/>
      <c r="H36" s="31"/>
      <c r="I36" s="70">
        <v>0</v>
      </c>
      <c r="J36" s="66"/>
      <c r="K36" s="50"/>
      <c r="L36" s="59"/>
      <c r="M36" s="50"/>
      <c r="N36" s="50"/>
      <c r="O36" s="68"/>
      <c r="P36" s="50"/>
    </row>
    <row r="37" spans="1:16" ht="12.75">
      <c r="A37" s="25" t="s">
        <v>2</v>
      </c>
      <c r="B37" s="35">
        <v>1122202</v>
      </c>
      <c r="C37" s="26"/>
      <c r="D37" s="31"/>
      <c r="E37" s="27"/>
      <c r="F37" s="31" t="s">
        <v>31</v>
      </c>
      <c r="G37" s="31"/>
      <c r="H37" s="31"/>
      <c r="I37" s="70">
        <v>0</v>
      </c>
      <c r="J37" s="66"/>
      <c r="K37" s="50"/>
      <c r="L37" s="59"/>
      <c r="M37" s="50"/>
      <c r="N37" s="50"/>
      <c r="O37" s="68"/>
      <c r="P37" s="50"/>
    </row>
    <row r="38" spans="1:16" ht="12.75">
      <c r="A38" s="25" t="s">
        <v>21</v>
      </c>
      <c r="B38" s="35">
        <v>1122203</v>
      </c>
      <c r="C38" s="26"/>
      <c r="D38" s="31"/>
      <c r="E38" s="27"/>
      <c r="F38" s="31" t="s">
        <v>32</v>
      </c>
      <c r="G38" s="31"/>
      <c r="H38" s="31"/>
      <c r="I38" s="70">
        <v>0.25660000000000005</v>
      </c>
      <c r="J38" s="66"/>
      <c r="K38" s="50"/>
      <c r="L38" s="59"/>
      <c r="M38" s="50"/>
      <c r="N38" s="50"/>
      <c r="O38" s="68">
        <v>0.25660000000000005</v>
      </c>
      <c r="P38" s="50"/>
    </row>
    <row r="39" spans="1:16" ht="12.75">
      <c r="A39" s="17" t="s">
        <v>19</v>
      </c>
      <c r="B39" s="36">
        <v>1122204</v>
      </c>
      <c r="C39" s="28"/>
      <c r="D39" s="30"/>
      <c r="E39" s="29"/>
      <c r="F39" s="30" t="s">
        <v>25</v>
      </c>
      <c r="G39" s="30"/>
      <c r="H39" s="30"/>
      <c r="I39" s="71">
        <v>0.42569999999999997</v>
      </c>
      <c r="J39" s="74"/>
      <c r="K39" s="52"/>
      <c r="L39" s="75"/>
      <c r="M39" s="52"/>
      <c r="N39" s="52"/>
      <c r="O39" s="69">
        <v>0.42569999999999997</v>
      </c>
      <c r="P39" s="52"/>
    </row>
    <row r="40" spans="2:16" ht="12.75">
      <c r="B40" s="40"/>
      <c r="C40" s="39"/>
      <c r="E40" s="39"/>
      <c r="J40" s="76"/>
      <c r="K40" s="53"/>
      <c r="L40" s="77"/>
      <c r="M40" s="53"/>
      <c r="N40" s="53"/>
      <c r="P40" s="53"/>
    </row>
    <row r="42" spans="9:13" ht="12.75">
      <c r="I42" s="87"/>
      <c r="J42" s="87"/>
      <c r="K42" s="87"/>
      <c r="L42" s="87"/>
      <c r="M42" s="8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2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I41" sqref="I41:AA76"/>
    </sheetView>
  </sheetViews>
  <sheetFormatPr defaultColWidth="11.421875" defaultRowHeight="12.75"/>
  <cols>
    <col min="1" max="1" width="2.7109375" style="37" customWidth="1"/>
    <col min="2" max="2" width="8.7109375" style="6" customWidth="1"/>
    <col min="3" max="7" width="1.7109375" style="6" customWidth="1"/>
    <col min="8" max="8" width="71.8515625" style="6" customWidth="1"/>
    <col min="9" max="9" width="12.421875" style="41" bestFit="1" customWidth="1"/>
    <col min="10" max="10" width="9.00390625" style="81" customWidth="1"/>
    <col min="11" max="11" width="9.7109375" style="54" customWidth="1"/>
    <col min="12" max="12" width="9.7109375" style="85" customWidth="1"/>
    <col min="13" max="14" width="9.7109375" style="54" customWidth="1"/>
    <col min="15" max="15" width="8.8515625" style="0" customWidth="1"/>
    <col min="16" max="16" width="9.7109375" style="54" customWidth="1"/>
    <col min="17" max="16384" width="11.421875" style="87" customWidth="1"/>
  </cols>
  <sheetData>
    <row r="1" spans="1:16" ht="15">
      <c r="A1" s="1" t="s">
        <v>37</v>
      </c>
      <c r="B1" s="2"/>
      <c r="C1" s="3"/>
      <c r="D1" s="3"/>
      <c r="E1" s="3"/>
      <c r="F1" s="3"/>
      <c r="G1" s="3"/>
      <c r="H1" s="4"/>
      <c r="I1" s="5"/>
      <c r="J1" s="61"/>
      <c r="K1" s="5"/>
      <c r="L1" s="62"/>
      <c r="M1" s="42"/>
      <c r="N1" s="42"/>
      <c r="P1" s="42"/>
    </row>
    <row r="2" spans="1:16" ht="17.25" customHeight="1">
      <c r="A2" s="44" t="s">
        <v>43</v>
      </c>
      <c r="B2" s="7"/>
      <c r="C2" s="8"/>
      <c r="D2" s="8" t="s">
        <v>48</v>
      </c>
      <c r="E2" s="8"/>
      <c r="F2" s="8"/>
      <c r="G2" s="8"/>
      <c r="H2" s="9"/>
      <c r="I2" s="10"/>
      <c r="J2" s="61"/>
      <c r="K2" s="61"/>
      <c r="L2" s="62"/>
      <c r="M2" s="45"/>
      <c r="N2" s="45"/>
      <c r="P2" s="45" t="s">
        <v>45</v>
      </c>
    </row>
    <row r="3" spans="1:16" ht="12.75">
      <c r="A3" s="87"/>
      <c r="B3" s="87"/>
      <c r="C3" s="87"/>
      <c r="D3" s="87"/>
      <c r="E3" s="87"/>
      <c r="F3" s="87"/>
      <c r="G3" s="87"/>
      <c r="H3" s="87"/>
      <c r="J3" s="77"/>
      <c r="K3" s="82"/>
      <c r="L3" s="82"/>
      <c r="M3" s="53"/>
      <c r="N3" s="53"/>
      <c r="P3" s="53"/>
    </row>
    <row r="4" spans="1:17" ht="12.75">
      <c r="A4" s="11"/>
      <c r="B4" s="12"/>
      <c r="C4" s="13"/>
      <c r="D4" s="14"/>
      <c r="E4" s="14"/>
      <c r="F4" s="14"/>
      <c r="G4" s="14"/>
      <c r="H4" s="15"/>
      <c r="I4" s="16" t="s">
        <v>5</v>
      </c>
      <c r="J4" s="46" t="s">
        <v>6</v>
      </c>
      <c r="K4" s="46" t="s">
        <v>7</v>
      </c>
      <c r="L4" s="46" t="s">
        <v>8</v>
      </c>
      <c r="M4" s="46" t="s">
        <v>52</v>
      </c>
      <c r="N4" s="46" t="s">
        <v>9</v>
      </c>
      <c r="O4" s="46" t="s">
        <v>10</v>
      </c>
      <c r="P4" s="46" t="s">
        <v>11</v>
      </c>
      <c r="Q4" s="46" t="s">
        <v>12</v>
      </c>
    </row>
    <row r="5" spans="1:17" ht="12.75">
      <c r="A5" s="17" t="s">
        <v>4</v>
      </c>
      <c r="B5" s="21">
        <v>1120000</v>
      </c>
      <c r="C5" s="32" t="s">
        <v>23</v>
      </c>
      <c r="D5" s="33"/>
      <c r="E5" s="33"/>
      <c r="F5" s="33"/>
      <c r="G5" s="33"/>
      <c r="H5" s="33"/>
      <c r="I5" s="64">
        <v>1161.7450000000001</v>
      </c>
      <c r="J5" s="79">
        <v>640.9459999999999</v>
      </c>
      <c r="K5" s="80">
        <v>130.784</v>
      </c>
      <c r="L5" s="80">
        <v>9.169</v>
      </c>
      <c r="M5" s="80">
        <v>0.003</v>
      </c>
      <c r="N5" s="80">
        <v>2.865</v>
      </c>
      <c r="O5" s="80">
        <v>0.291</v>
      </c>
      <c r="P5" s="80">
        <v>195.41299999999998</v>
      </c>
      <c r="Q5" s="80">
        <v>182.27492999999998</v>
      </c>
    </row>
    <row r="6" spans="1:17" ht="12.75">
      <c r="A6" s="25" t="s">
        <v>18</v>
      </c>
      <c r="B6" s="21">
        <v>1121000</v>
      </c>
      <c r="C6" s="18"/>
      <c r="D6" s="19" t="s">
        <v>24</v>
      </c>
      <c r="E6" s="20"/>
      <c r="F6" s="19"/>
      <c r="G6" s="19"/>
      <c r="H6" s="19"/>
      <c r="I6" s="63">
        <v>1161.7350000000001</v>
      </c>
      <c r="J6" s="72">
        <v>640.9459999999999</v>
      </c>
      <c r="K6" s="73">
        <v>130.784</v>
      </c>
      <c r="L6" s="73">
        <v>9.169</v>
      </c>
      <c r="M6" s="73">
        <v>0.003</v>
      </c>
      <c r="N6" s="73">
        <v>2.865</v>
      </c>
      <c r="O6" s="73">
        <v>0.291</v>
      </c>
      <c r="P6" s="73">
        <v>195.403</v>
      </c>
      <c r="Q6" s="73">
        <v>182.27492999999998</v>
      </c>
    </row>
    <row r="7" spans="1:17" ht="12.75">
      <c r="A7" s="25" t="s">
        <v>22</v>
      </c>
      <c r="B7" s="21">
        <v>1121100</v>
      </c>
      <c r="C7" s="18"/>
      <c r="D7" s="19"/>
      <c r="E7" s="19" t="s">
        <v>13</v>
      </c>
      <c r="F7" s="19"/>
      <c r="G7" s="19"/>
      <c r="H7" s="19"/>
      <c r="I7" s="63">
        <v>977.5070000000001</v>
      </c>
      <c r="J7" s="72">
        <v>640.9459999999999</v>
      </c>
      <c r="K7" s="73">
        <v>130.784</v>
      </c>
      <c r="L7" s="73">
        <v>9.169</v>
      </c>
      <c r="M7" s="73">
        <v>0.003</v>
      </c>
      <c r="N7" s="73">
        <v>2.865</v>
      </c>
      <c r="O7" s="73">
        <v>0.291</v>
      </c>
      <c r="P7" s="73">
        <v>193.45</v>
      </c>
      <c r="Q7" s="73">
        <v>0</v>
      </c>
    </row>
    <row r="8" spans="1:17" ht="12.75">
      <c r="A8" s="25" t="s">
        <v>1</v>
      </c>
      <c r="B8" s="21">
        <v>1121110</v>
      </c>
      <c r="C8" s="18"/>
      <c r="D8" s="19"/>
      <c r="E8" s="20"/>
      <c r="F8" s="19" t="s">
        <v>14</v>
      </c>
      <c r="G8" s="19"/>
      <c r="H8" s="19"/>
      <c r="I8" s="63">
        <v>918.1579999999999</v>
      </c>
      <c r="J8" s="72">
        <v>640.9459999999999</v>
      </c>
      <c r="K8" s="73">
        <v>130.784</v>
      </c>
      <c r="L8" s="73">
        <v>9.169</v>
      </c>
      <c r="M8" s="73">
        <v>0.003</v>
      </c>
      <c r="N8" s="73">
        <v>0</v>
      </c>
      <c r="O8" s="73">
        <v>0</v>
      </c>
      <c r="P8" s="73">
        <v>137.25699999999998</v>
      </c>
      <c r="Q8" s="73">
        <v>0</v>
      </c>
    </row>
    <row r="9" spans="1:17" ht="12.75">
      <c r="A9" s="25" t="s">
        <v>20</v>
      </c>
      <c r="B9" s="34">
        <v>1121111</v>
      </c>
      <c r="C9" s="22"/>
      <c r="D9" s="23"/>
      <c r="E9" s="24"/>
      <c r="F9" s="23"/>
      <c r="G9" s="23" t="s">
        <v>26</v>
      </c>
      <c r="H9" s="23"/>
      <c r="I9" s="65">
        <v>683.5129999999999</v>
      </c>
      <c r="J9" s="66">
        <v>559.526</v>
      </c>
      <c r="K9" s="56">
        <v>115.655</v>
      </c>
      <c r="L9" s="67">
        <v>8.332</v>
      </c>
      <c r="M9" s="67"/>
      <c r="N9" s="50"/>
      <c r="O9" s="50"/>
      <c r="P9" s="68"/>
      <c r="Q9" s="50"/>
    </row>
    <row r="10" spans="1:17" ht="12.75">
      <c r="A10" s="25" t="s">
        <v>4</v>
      </c>
      <c r="B10" s="35">
        <v>1121112</v>
      </c>
      <c r="C10" s="26"/>
      <c r="D10" s="31"/>
      <c r="E10" s="27"/>
      <c r="F10" s="31"/>
      <c r="G10" s="31" t="s">
        <v>27</v>
      </c>
      <c r="H10" s="31"/>
      <c r="I10" s="65">
        <v>0</v>
      </c>
      <c r="J10" s="66"/>
      <c r="K10" s="56"/>
      <c r="L10" s="67"/>
      <c r="M10" s="67"/>
      <c r="N10" s="56"/>
      <c r="O10" s="56"/>
      <c r="P10" s="68"/>
      <c r="Q10" s="56"/>
    </row>
    <row r="11" spans="1:17" ht="12.75">
      <c r="A11" s="17" t="s">
        <v>3</v>
      </c>
      <c r="B11" s="35">
        <v>1121113</v>
      </c>
      <c r="C11" s="26"/>
      <c r="D11" s="31"/>
      <c r="E11" s="27"/>
      <c r="F11" s="31"/>
      <c r="G11" s="31" t="s">
        <v>42</v>
      </c>
      <c r="H11" s="31"/>
      <c r="I11" s="65">
        <v>97.38900000000001</v>
      </c>
      <c r="J11" s="66">
        <v>81.42</v>
      </c>
      <c r="K11" s="56">
        <v>15.129</v>
      </c>
      <c r="L11" s="67">
        <v>0.837</v>
      </c>
      <c r="M11" s="67">
        <v>0.003</v>
      </c>
      <c r="N11" s="50"/>
      <c r="O11" s="50"/>
      <c r="P11" s="68"/>
      <c r="Q11" s="50"/>
    </row>
    <row r="12" spans="1:17" ht="12.75">
      <c r="A12" s="17" t="s">
        <v>18</v>
      </c>
      <c r="B12" s="35">
        <v>1121114</v>
      </c>
      <c r="C12" s="26"/>
      <c r="D12" s="31"/>
      <c r="E12" s="27"/>
      <c r="F12" s="31"/>
      <c r="G12" s="31" t="s">
        <v>29</v>
      </c>
      <c r="H12" s="31"/>
      <c r="I12" s="65">
        <v>0.699</v>
      </c>
      <c r="J12" s="66"/>
      <c r="K12" s="56"/>
      <c r="L12" s="67"/>
      <c r="M12" s="67"/>
      <c r="N12" s="56"/>
      <c r="O12" s="56"/>
      <c r="P12" s="68">
        <v>0.699</v>
      </c>
      <c r="Q12" s="56"/>
    </row>
    <row r="13" spans="1:17" ht="12.75">
      <c r="A13" s="17" t="s">
        <v>2</v>
      </c>
      <c r="B13" s="35">
        <v>1121115</v>
      </c>
      <c r="C13" s="26"/>
      <c r="D13" s="31"/>
      <c r="E13" s="27"/>
      <c r="F13" s="31"/>
      <c r="G13" s="23" t="s">
        <v>33</v>
      </c>
      <c r="H13" s="31"/>
      <c r="I13" s="65">
        <v>136.557</v>
      </c>
      <c r="J13" s="66"/>
      <c r="K13" s="56"/>
      <c r="L13" s="67"/>
      <c r="M13" s="67"/>
      <c r="N13" s="50"/>
      <c r="O13" s="50"/>
      <c r="P13" s="83">
        <v>136.557</v>
      </c>
      <c r="Q13" s="50"/>
    </row>
    <row r="14" spans="1:17" ht="12.75">
      <c r="A14" s="25" t="s">
        <v>21</v>
      </c>
      <c r="B14" s="21">
        <v>1121120</v>
      </c>
      <c r="C14" s="18"/>
      <c r="D14" s="19"/>
      <c r="E14" s="20"/>
      <c r="F14" s="19" t="s">
        <v>15</v>
      </c>
      <c r="G14" s="19"/>
      <c r="H14" s="19"/>
      <c r="I14" s="63">
        <v>59.349</v>
      </c>
      <c r="J14" s="72">
        <v>0</v>
      </c>
      <c r="K14" s="47">
        <v>0</v>
      </c>
      <c r="L14" s="73">
        <v>0</v>
      </c>
      <c r="M14" s="73">
        <v>0</v>
      </c>
      <c r="N14" s="47">
        <v>2.865</v>
      </c>
      <c r="O14" s="47">
        <v>0.291</v>
      </c>
      <c r="P14" s="47">
        <v>56.193</v>
      </c>
      <c r="Q14" s="47">
        <v>0</v>
      </c>
    </row>
    <row r="15" spans="1:17" ht="12.75">
      <c r="A15" s="25" t="s">
        <v>19</v>
      </c>
      <c r="B15" s="35">
        <v>1121121</v>
      </c>
      <c r="C15" s="26"/>
      <c r="D15" s="31"/>
      <c r="E15" s="27"/>
      <c r="F15" s="31"/>
      <c r="G15" s="31" t="s">
        <v>42</v>
      </c>
      <c r="H15" s="31"/>
      <c r="I15" s="65">
        <v>0</v>
      </c>
      <c r="J15" s="66"/>
      <c r="K15" s="56"/>
      <c r="L15" s="67"/>
      <c r="M15" s="67"/>
      <c r="N15" s="56"/>
      <c r="O15" s="56"/>
      <c r="P15" s="68"/>
      <c r="Q15" s="56"/>
    </row>
    <row r="16" spans="1:17" ht="12.75">
      <c r="A16" s="25"/>
      <c r="B16" s="35">
        <v>1121122</v>
      </c>
      <c r="C16" s="26"/>
      <c r="D16" s="31"/>
      <c r="E16" s="27"/>
      <c r="F16" s="31"/>
      <c r="G16" s="31" t="s">
        <v>29</v>
      </c>
      <c r="H16" s="31"/>
      <c r="I16" s="65">
        <v>54.327</v>
      </c>
      <c r="J16" s="66"/>
      <c r="K16" s="56"/>
      <c r="L16" s="67"/>
      <c r="M16" s="67"/>
      <c r="N16" s="50"/>
      <c r="O16" s="50"/>
      <c r="P16" s="83">
        <v>54.327</v>
      </c>
      <c r="Q16" s="50"/>
    </row>
    <row r="17" spans="1:17" ht="12.75">
      <c r="A17" s="11" t="s">
        <v>4</v>
      </c>
      <c r="B17" s="34">
        <v>1121123</v>
      </c>
      <c r="C17" s="22"/>
      <c r="D17" s="23"/>
      <c r="E17" s="24"/>
      <c r="F17" s="23"/>
      <c r="G17" s="23" t="s">
        <v>34</v>
      </c>
      <c r="H17" s="23"/>
      <c r="I17" s="65">
        <v>5.022</v>
      </c>
      <c r="J17" s="66"/>
      <c r="K17" s="56"/>
      <c r="L17" s="67"/>
      <c r="M17" s="67"/>
      <c r="N17" s="50">
        <v>2.865</v>
      </c>
      <c r="O17" s="59">
        <v>0.291</v>
      </c>
      <c r="P17" s="68">
        <v>1.866</v>
      </c>
      <c r="Q17" s="50"/>
    </row>
    <row r="18" spans="1:17" ht="12.75">
      <c r="A18" s="17" t="s">
        <v>18</v>
      </c>
      <c r="B18" s="21">
        <v>1121200</v>
      </c>
      <c r="C18" s="18"/>
      <c r="D18" s="19"/>
      <c r="E18" s="19" t="s">
        <v>16</v>
      </c>
      <c r="F18" s="20"/>
      <c r="G18" s="19"/>
      <c r="H18" s="19"/>
      <c r="I18" s="63">
        <v>184.228</v>
      </c>
      <c r="J18" s="72">
        <v>0</v>
      </c>
      <c r="K18" s="47">
        <v>0</v>
      </c>
      <c r="L18" s="73">
        <v>0</v>
      </c>
      <c r="M18" s="73">
        <v>0</v>
      </c>
      <c r="N18" s="47">
        <v>0</v>
      </c>
      <c r="O18" s="47">
        <v>0</v>
      </c>
      <c r="P18" s="111">
        <v>1.953</v>
      </c>
      <c r="Q18" s="73">
        <v>182.27492999999998</v>
      </c>
    </row>
    <row r="19" spans="1:17" ht="12.75">
      <c r="A19" s="17" t="s">
        <v>22</v>
      </c>
      <c r="B19" s="35">
        <v>1121201</v>
      </c>
      <c r="C19" s="26"/>
      <c r="D19" s="31"/>
      <c r="E19" s="27"/>
      <c r="F19" s="31" t="s">
        <v>30</v>
      </c>
      <c r="G19" s="31"/>
      <c r="H19" s="31"/>
      <c r="I19" s="65">
        <v>49.956</v>
      </c>
      <c r="J19" s="66"/>
      <c r="K19" s="56"/>
      <c r="L19" s="67"/>
      <c r="M19" s="67"/>
      <c r="N19" s="50"/>
      <c r="O19" s="50"/>
      <c r="P19" s="68"/>
      <c r="Q19" s="59">
        <v>49.95579</v>
      </c>
    </row>
    <row r="20" spans="1:17" ht="12.75">
      <c r="A20" s="17" t="s">
        <v>1</v>
      </c>
      <c r="B20" s="35">
        <v>1121202</v>
      </c>
      <c r="C20" s="26"/>
      <c r="D20" s="31"/>
      <c r="E20" s="27"/>
      <c r="F20" s="31" t="s">
        <v>31</v>
      </c>
      <c r="G20" s="31"/>
      <c r="H20" s="31"/>
      <c r="I20" s="65">
        <v>95.254</v>
      </c>
      <c r="J20" s="66"/>
      <c r="K20" s="56"/>
      <c r="L20" s="67"/>
      <c r="M20" s="67"/>
      <c r="N20" s="50"/>
      <c r="O20" s="50"/>
      <c r="P20" s="68"/>
      <c r="Q20" s="59">
        <v>95.25436</v>
      </c>
    </row>
    <row r="21" spans="1:17" ht="12.75">
      <c r="A21" s="25" t="s">
        <v>20</v>
      </c>
      <c r="B21" s="35">
        <v>1121203</v>
      </c>
      <c r="C21" s="26"/>
      <c r="D21" s="31"/>
      <c r="E21" s="27"/>
      <c r="F21" s="31" t="s">
        <v>32</v>
      </c>
      <c r="G21" s="31"/>
      <c r="H21" s="31"/>
      <c r="I21" s="65">
        <v>16.399</v>
      </c>
      <c r="J21" s="66"/>
      <c r="K21" s="56"/>
      <c r="L21" s="67"/>
      <c r="M21" s="67"/>
      <c r="N21" s="50"/>
      <c r="O21" s="50"/>
      <c r="P21" s="86">
        <v>1.723</v>
      </c>
      <c r="Q21" s="59">
        <v>14.67622</v>
      </c>
    </row>
    <row r="22" spans="1:17" ht="12.75">
      <c r="A22" s="25" t="s">
        <v>4</v>
      </c>
      <c r="B22" s="35">
        <v>1121204</v>
      </c>
      <c r="C22" s="26"/>
      <c r="D22" s="31"/>
      <c r="E22" s="27"/>
      <c r="F22" s="31" t="s">
        <v>25</v>
      </c>
      <c r="G22" s="31"/>
      <c r="H22" s="31"/>
      <c r="I22" s="65">
        <v>22.619</v>
      </c>
      <c r="J22" s="66"/>
      <c r="K22" s="56"/>
      <c r="L22" s="67"/>
      <c r="M22" s="67"/>
      <c r="N22" s="50"/>
      <c r="O22" s="50"/>
      <c r="P22" s="86">
        <v>0.23</v>
      </c>
      <c r="Q22" s="59">
        <v>22.38856</v>
      </c>
    </row>
    <row r="23" spans="1:17" ht="12.75">
      <c r="A23" s="25" t="s">
        <v>3</v>
      </c>
      <c r="B23" s="21">
        <v>1122000</v>
      </c>
      <c r="C23" s="18"/>
      <c r="D23" s="19" t="s">
        <v>17</v>
      </c>
      <c r="E23" s="20"/>
      <c r="F23" s="19"/>
      <c r="G23" s="19"/>
      <c r="H23" s="19"/>
      <c r="I23" s="63">
        <v>0.01</v>
      </c>
      <c r="J23" s="72">
        <v>0</v>
      </c>
      <c r="K23" s="47">
        <v>0</v>
      </c>
      <c r="L23" s="73">
        <v>0</v>
      </c>
      <c r="M23" s="73">
        <v>0</v>
      </c>
      <c r="N23" s="47">
        <v>0</v>
      </c>
      <c r="O23" s="47">
        <v>0</v>
      </c>
      <c r="P23" s="47">
        <v>0.01</v>
      </c>
      <c r="Q23" s="47">
        <v>0</v>
      </c>
    </row>
    <row r="24" spans="1:17" ht="12.75">
      <c r="A24" s="25" t="s">
        <v>18</v>
      </c>
      <c r="B24" s="21">
        <v>1122100</v>
      </c>
      <c r="C24" s="18"/>
      <c r="D24" s="19"/>
      <c r="E24" s="19" t="s">
        <v>13</v>
      </c>
      <c r="F24" s="19"/>
      <c r="G24" s="19"/>
      <c r="H24" s="19"/>
      <c r="I24" s="63">
        <v>0.01</v>
      </c>
      <c r="J24" s="72">
        <v>0</v>
      </c>
      <c r="K24" s="47">
        <v>0</v>
      </c>
      <c r="L24" s="73">
        <v>0</v>
      </c>
      <c r="M24" s="73">
        <v>0</v>
      </c>
      <c r="N24" s="47">
        <v>0</v>
      </c>
      <c r="O24" s="47">
        <v>0</v>
      </c>
      <c r="P24" s="47">
        <v>0.01</v>
      </c>
      <c r="Q24" s="47">
        <v>0</v>
      </c>
    </row>
    <row r="25" spans="1:17" ht="12.75">
      <c r="A25" s="25" t="s">
        <v>2</v>
      </c>
      <c r="B25" s="21">
        <v>1122110</v>
      </c>
      <c r="C25" s="18"/>
      <c r="D25" s="19"/>
      <c r="E25" s="20"/>
      <c r="F25" s="19" t="s">
        <v>14</v>
      </c>
      <c r="G25" s="19"/>
      <c r="H25" s="19"/>
      <c r="I25" s="63">
        <v>0</v>
      </c>
      <c r="J25" s="72">
        <v>0</v>
      </c>
      <c r="K25" s="47">
        <v>0</v>
      </c>
      <c r="L25" s="73">
        <v>0</v>
      </c>
      <c r="M25" s="73">
        <v>0</v>
      </c>
      <c r="N25" s="47">
        <v>0</v>
      </c>
      <c r="O25" s="47">
        <v>0</v>
      </c>
      <c r="P25" s="47">
        <v>0</v>
      </c>
      <c r="Q25" s="47">
        <v>0</v>
      </c>
    </row>
    <row r="26" spans="1:17" ht="12.75">
      <c r="A26" s="17" t="s">
        <v>21</v>
      </c>
      <c r="B26" s="34">
        <v>1122111</v>
      </c>
      <c r="C26" s="22"/>
      <c r="D26" s="23"/>
      <c r="E26" s="24"/>
      <c r="F26" s="23"/>
      <c r="G26" s="23" t="s">
        <v>26</v>
      </c>
      <c r="H26" s="23"/>
      <c r="I26" s="65">
        <v>0</v>
      </c>
      <c r="J26" s="66"/>
      <c r="K26" s="56"/>
      <c r="L26" s="67"/>
      <c r="M26" s="67"/>
      <c r="N26" s="56"/>
      <c r="O26" s="56"/>
      <c r="P26" s="68"/>
      <c r="Q26" s="56"/>
    </row>
    <row r="27" spans="1:17" ht="12.75">
      <c r="A27" s="25" t="s">
        <v>19</v>
      </c>
      <c r="B27" s="35">
        <v>1122112</v>
      </c>
      <c r="C27" s="26"/>
      <c r="D27" s="31"/>
      <c r="E27" s="27"/>
      <c r="F27" s="31"/>
      <c r="G27" s="31" t="s">
        <v>27</v>
      </c>
      <c r="H27" s="31"/>
      <c r="I27" s="65">
        <v>0</v>
      </c>
      <c r="J27" s="66"/>
      <c r="K27" s="56"/>
      <c r="L27" s="67"/>
      <c r="M27" s="67"/>
      <c r="N27" s="56"/>
      <c r="O27" s="56"/>
      <c r="P27" s="68"/>
      <c r="Q27" s="56"/>
    </row>
    <row r="28" spans="1:17" ht="12.75">
      <c r="A28" s="25"/>
      <c r="B28" s="35">
        <v>1122113</v>
      </c>
      <c r="C28" s="26"/>
      <c r="D28" s="31"/>
      <c r="E28" s="27"/>
      <c r="F28" s="31"/>
      <c r="G28" s="31" t="s">
        <v>42</v>
      </c>
      <c r="H28" s="31"/>
      <c r="I28" s="65">
        <v>0</v>
      </c>
      <c r="J28" s="66"/>
      <c r="K28" s="56"/>
      <c r="L28" s="67"/>
      <c r="M28" s="67"/>
      <c r="N28" s="56"/>
      <c r="O28" s="56"/>
      <c r="P28" s="68"/>
      <c r="Q28" s="56"/>
    </row>
    <row r="29" spans="1:17" ht="12.75">
      <c r="A29" s="25" t="s">
        <v>4</v>
      </c>
      <c r="B29" s="35">
        <v>1122114</v>
      </c>
      <c r="C29" s="26"/>
      <c r="D29" s="31"/>
      <c r="E29" s="27"/>
      <c r="F29" s="31"/>
      <c r="G29" s="31" t="s">
        <v>29</v>
      </c>
      <c r="H29" s="31"/>
      <c r="I29" s="65">
        <v>0</v>
      </c>
      <c r="J29" s="66"/>
      <c r="K29" s="56"/>
      <c r="L29" s="67"/>
      <c r="M29" s="67"/>
      <c r="N29" s="56"/>
      <c r="O29" s="56"/>
      <c r="P29" s="68"/>
      <c r="Q29" s="56"/>
    </row>
    <row r="30" spans="1:17" ht="12.75">
      <c r="A30" s="11" t="s">
        <v>18</v>
      </c>
      <c r="B30" s="35">
        <v>1122115</v>
      </c>
      <c r="C30" s="26"/>
      <c r="D30" s="31"/>
      <c r="E30" s="27"/>
      <c r="F30" s="31"/>
      <c r="G30" s="23" t="s">
        <v>33</v>
      </c>
      <c r="H30" s="31"/>
      <c r="I30" s="65">
        <v>0</v>
      </c>
      <c r="J30" s="66"/>
      <c r="K30" s="56"/>
      <c r="L30" s="67"/>
      <c r="M30" s="67"/>
      <c r="N30" s="56"/>
      <c r="O30" s="56"/>
      <c r="P30" s="68"/>
      <c r="Q30" s="56"/>
    </row>
    <row r="31" spans="1:17" ht="12.75">
      <c r="A31" s="17" t="s">
        <v>22</v>
      </c>
      <c r="B31" s="21">
        <v>1122120</v>
      </c>
      <c r="C31" s="18"/>
      <c r="D31" s="19"/>
      <c r="E31" s="20"/>
      <c r="F31" s="19" t="s">
        <v>15</v>
      </c>
      <c r="G31" s="19"/>
      <c r="H31" s="19"/>
      <c r="I31" s="63">
        <v>0.01</v>
      </c>
      <c r="J31" s="72">
        <v>0</v>
      </c>
      <c r="K31" s="47">
        <v>0</v>
      </c>
      <c r="L31" s="73">
        <v>0</v>
      </c>
      <c r="M31" s="73">
        <v>0</v>
      </c>
      <c r="N31" s="47">
        <v>0</v>
      </c>
      <c r="O31" s="47">
        <v>0</v>
      </c>
      <c r="P31" s="47">
        <v>0.01</v>
      </c>
      <c r="Q31" s="47">
        <v>0</v>
      </c>
    </row>
    <row r="32" spans="1:17" ht="12.75">
      <c r="A32" s="17" t="s">
        <v>1</v>
      </c>
      <c r="B32" s="35">
        <v>1122121</v>
      </c>
      <c r="C32" s="26"/>
      <c r="D32" s="31"/>
      <c r="E32" s="27"/>
      <c r="F32" s="31"/>
      <c r="G32" s="31" t="s">
        <v>42</v>
      </c>
      <c r="H32" s="31"/>
      <c r="I32" s="70">
        <v>0</v>
      </c>
      <c r="J32" s="66"/>
      <c r="K32" s="50"/>
      <c r="L32" s="59"/>
      <c r="M32" s="59"/>
      <c r="N32" s="50"/>
      <c r="O32" s="50"/>
      <c r="P32" s="68"/>
      <c r="Q32" s="50"/>
    </row>
    <row r="33" spans="1:17" ht="12.75">
      <c r="A33" s="17" t="s">
        <v>20</v>
      </c>
      <c r="B33" s="35">
        <v>1122122</v>
      </c>
      <c r="C33" s="26"/>
      <c r="D33" s="31"/>
      <c r="E33" s="27"/>
      <c r="F33" s="31"/>
      <c r="G33" s="31" t="s">
        <v>29</v>
      </c>
      <c r="H33" s="31"/>
      <c r="I33" s="70">
        <v>0</v>
      </c>
      <c r="J33" s="66"/>
      <c r="K33" s="50"/>
      <c r="L33" s="59"/>
      <c r="M33" s="59"/>
      <c r="N33" s="50"/>
      <c r="O33" s="50"/>
      <c r="P33" s="68"/>
      <c r="Q33" s="50"/>
    </row>
    <row r="34" spans="1:17" ht="12.75">
      <c r="A34" s="25" t="s">
        <v>4</v>
      </c>
      <c r="B34" s="34">
        <v>1122123</v>
      </c>
      <c r="C34" s="22"/>
      <c r="D34" s="23"/>
      <c r="E34" s="24"/>
      <c r="F34" s="23"/>
      <c r="G34" s="23" t="s">
        <v>34</v>
      </c>
      <c r="H34" s="23"/>
      <c r="I34" s="70">
        <v>0.01</v>
      </c>
      <c r="J34" s="66"/>
      <c r="K34" s="50"/>
      <c r="L34" s="59"/>
      <c r="M34" s="59"/>
      <c r="N34" s="50"/>
      <c r="O34" s="50"/>
      <c r="P34" s="78">
        <v>0.01</v>
      </c>
      <c r="Q34" s="50"/>
    </row>
    <row r="35" spans="1:17" ht="12.75">
      <c r="A35" s="25" t="s">
        <v>3</v>
      </c>
      <c r="B35" s="21">
        <v>1122200</v>
      </c>
      <c r="C35" s="18"/>
      <c r="D35" s="19"/>
      <c r="E35" s="19" t="s">
        <v>16</v>
      </c>
      <c r="F35" s="20"/>
      <c r="G35" s="19"/>
      <c r="H35" s="19"/>
      <c r="I35" s="63">
        <v>0</v>
      </c>
      <c r="J35" s="72">
        <v>0</v>
      </c>
      <c r="K35" s="47">
        <v>0</v>
      </c>
      <c r="L35" s="73">
        <v>0</v>
      </c>
      <c r="M35" s="73">
        <v>0</v>
      </c>
      <c r="N35" s="47">
        <v>0</v>
      </c>
      <c r="O35" s="47">
        <v>0</v>
      </c>
      <c r="P35" s="47">
        <v>0</v>
      </c>
      <c r="Q35" s="47">
        <v>0</v>
      </c>
    </row>
    <row r="36" spans="1:17" ht="12.75">
      <c r="A36" s="25" t="s">
        <v>18</v>
      </c>
      <c r="B36" s="35">
        <v>1122201</v>
      </c>
      <c r="C36" s="26"/>
      <c r="D36" s="31"/>
      <c r="E36" s="27"/>
      <c r="F36" s="31" t="s">
        <v>30</v>
      </c>
      <c r="G36" s="31"/>
      <c r="H36" s="31"/>
      <c r="I36" s="70">
        <v>0</v>
      </c>
      <c r="J36" s="66"/>
      <c r="K36" s="50"/>
      <c r="L36" s="59"/>
      <c r="M36" s="59"/>
      <c r="N36" s="50"/>
      <c r="O36" s="50"/>
      <c r="P36" s="68"/>
      <c r="Q36" s="50"/>
    </row>
    <row r="37" spans="1:17" ht="12.75">
      <c r="A37" s="25" t="s">
        <v>2</v>
      </c>
      <c r="B37" s="35">
        <v>1122202</v>
      </c>
      <c r="C37" s="26"/>
      <c r="D37" s="31"/>
      <c r="E37" s="27"/>
      <c r="F37" s="31" t="s">
        <v>31</v>
      </c>
      <c r="G37" s="31"/>
      <c r="H37" s="31"/>
      <c r="I37" s="70">
        <v>0</v>
      </c>
      <c r="J37" s="66"/>
      <c r="K37" s="50"/>
      <c r="L37" s="59"/>
      <c r="M37" s="59"/>
      <c r="N37" s="50"/>
      <c r="O37" s="50"/>
      <c r="P37" s="68"/>
      <c r="Q37" s="50"/>
    </row>
    <row r="38" spans="1:17" ht="12.75">
      <c r="A38" s="25" t="s">
        <v>21</v>
      </c>
      <c r="B38" s="35">
        <v>1122203</v>
      </c>
      <c r="C38" s="26"/>
      <c r="D38" s="31"/>
      <c r="E38" s="27"/>
      <c r="F38" s="31" t="s">
        <v>32</v>
      </c>
      <c r="G38" s="31"/>
      <c r="H38" s="31"/>
      <c r="I38" s="70">
        <v>0</v>
      </c>
      <c r="J38" s="66"/>
      <c r="K38" s="50"/>
      <c r="L38" s="59"/>
      <c r="M38" s="59"/>
      <c r="N38" s="50"/>
      <c r="O38" s="50"/>
      <c r="P38" s="68"/>
      <c r="Q38" s="50"/>
    </row>
    <row r="39" spans="1:17" ht="12.75">
      <c r="A39" s="17" t="s">
        <v>19</v>
      </c>
      <c r="B39" s="36">
        <v>1122204</v>
      </c>
      <c r="C39" s="28"/>
      <c r="D39" s="30"/>
      <c r="E39" s="29"/>
      <c r="F39" s="30" t="s">
        <v>25</v>
      </c>
      <c r="G39" s="30"/>
      <c r="H39" s="30"/>
      <c r="I39" s="71">
        <v>0</v>
      </c>
      <c r="J39" s="74"/>
      <c r="K39" s="52"/>
      <c r="L39" s="75"/>
      <c r="M39" s="75"/>
      <c r="N39" s="52"/>
      <c r="O39" s="52"/>
      <c r="P39" s="69"/>
      <c r="Q39" s="52"/>
    </row>
    <row r="40" spans="2:16" ht="12.75">
      <c r="B40" s="40"/>
      <c r="C40" s="39"/>
      <c r="E40" s="39"/>
      <c r="J40" s="76"/>
      <c r="K40" s="53"/>
      <c r="L40" s="77"/>
      <c r="M40" s="53"/>
      <c r="N40" s="53"/>
      <c r="P40" s="53"/>
    </row>
    <row r="41" spans="12:27" ht="12.75">
      <c r="L41" s="81"/>
      <c r="N41" s="81"/>
      <c r="O41" s="54"/>
      <c r="P41" s="81"/>
      <c r="Q41" s="54"/>
      <c r="R41" s="81"/>
      <c r="S41" s="54"/>
      <c r="T41" s="81"/>
      <c r="U41" s="54"/>
      <c r="V41" s="81"/>
      <c r="W41" s="54"/>
      <c r="X41" s="81"/>
      <c r="Y41" s="54"/>
      <c r="Z41" s="81"/>
      <c r="AA41" s="54"/>
    </row>
    <row r="42" spans="9:13" ht="12.75">
      <c r="I42" s="87"/>
      <c r="J42" s="87"/>
      <c r="K42" s="87"/>
      <c r="L42" s="87"/>
      <c r="M42" s="8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2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X27" sqref="X27"/>
    </sheetView>
  </sheetViews>
  <sheetFormatPr defaultColWidth="11.421875" defaultRowHeight="12.75"/>
  <cols>
    <col min="1" max="1" width="2.7109375" style="37" customWidth="1"/>
    <col min="2" max="2" width="8.7109375" style="6" customWidth="1"/>
    <col min="3" max="7" width="1.7109375" style="6" customWidth="1"/>
    <col min="8" max="8" width="71.8515625" style="6" customWidth="1"/>
    <col min="9" max="9" width="12.421875" style="41" bestFit="1" customWidth="1"/>
    <col min="10" max="10" width="9.00390625" style="81" customWidth="1"/>
    <col min="11" max="11" width="9.7109375" style="54" customWidth="1"/>
    <col min="12" max="13" width="9.7109375" style="85" customWidth="1"/>
    <col min="14" max="15" width="9.7109375" style="54" customWidth="1"/>
    <col min="16" max="16" width="8.8515625" style="0" customWidth="1"/>
    <col min="17" max="17" width="9.7109375" style="54" customWidth="1"/>
    <col min="18" max="16384" width="11.421875" style="87" customWidth="1"/>
  </cols>
  <sheetData>
    <row r="1" spans="1:17" ht="15">
      <c r="A1" s="1" t="s">
        <v>37</v>
      </c>
      <c r="B1" s="2"/>
      <c r="C1" s="3"/>
      <c r="D1" s="3"/>
      <c r="E1" s="3"/>
      <c r="F1" s="3"/>
      <c r="G1" s="3"/>
      <c r="H1" s="4"/>
      <c r="I1" s="5"/>
      <c r="J1" s="61"/>
      <c r="K1" s="5"/>
      <c r="L1" s="62"/>
      <c r="M1" s="62"/>
      <c r="N1" s="42"/>
      <c r="O1" s="42"/>
      <c r="Q1" s="42"/>
    </row>
    <row r="2" spans="1:17" ht="17.25" customHeight="1">
      <c r="A2" s="44" t="s">
        <v>43</v>
      </c>
      <c r="B2" s="7"/>
      <c r="C2" s="8"/>
      <c r="D2" s="8" t="s">
        <v>49</v>
      </c>
      <c r="E2" s="8"/>
      <c r="F2" s="8"/>
      <c r="G2" s="8"/>
      <c r="H2" s="9"/>
      <c r="I2" s="10"/>
      <c r="J2" s="61"/>
      <c r="K2" s="61"/>
      <c r="L2" s="62"/>
      <c r="M2" s="62"/>
      <c r="N2" s="45"/>
      <c r="O2" s="45"/>
      <c r="Q2" s="45" t="s">
        <v>45</v>
      </c>
    </row>
    <row r="3" spans="1:17" ht="12.75">
      <c r="A3" s="87"/>
      <c r="B3" s="87"/>
      <c r="C3" s="87"/>
      <c r="D3" s="87"/>
      <c r="E3" s="87"/>
      <c r="F3" s="87"/>
      <c r="G3" s="87"/>
      <c r="H3" s="87"/>
      <c r="J3" s="77"/>
      <c r="K3" s="82"/>
      <c r="L3" s="82"/>
      <c r="M3" s="82"/>
      <c r="N3" s="53"/>
      <c r="O3" s="53"/>
      <c r="Q3" s="53"/>
    </row>
    <row r="4" spans="1:17" ht="12.75">
      <c r="A4" s="11"/>
      <c r="B4" s="12"/>
      <c r="C4" s="13"/>
      <c r="D4" s="14"/>
      <c r="E4" s="14"/>
      <c r="F4" s="14"/>
      <c r="G4" s="14"/>
      <c r="H4" s="15"/>
      <c r="I4" s="16" t="s">
        <v>5</v>
      </c>
      <c r="J4" s="46" t="s">
        <v>6</v>
      </c>
      <c r="K4" s="46" t="s">
        <v>7</v>
      </c>
      <c r="L4" s="46" t="s">
        <v>8</v>
      </c>
      <c r="M4" s="46" t="s">
        <v>52</v>
      </c>
      <c r="N4" s="46" t="s">
        <v>9</v>
      </c>
      <c r="O4" s="46" t="s">
        <v>10</v>
      </c>
      <c r="P4" s="46" t="s">
        <v>11</v>
      </c>
      <c r="Q4" s="46" t="s">
        <v>12</v>
      </c>
    </row>
    <row r="5" spans="1:17" ht="12.75">
      <c r="A5" s="17" t="s">
        <v>4</v>
      </c>
      <c r="B5" s="21">
        <v>1120000</v>
      </c>
      <c r="C5" s="32" t="s">
        <v>23</v>
      </c>
      <c r="D5" s="33"/>
      <c r="E5" s="33"/>
      <c r="F5" s="33"/>
      <c r="G5" s="33"/>
      <c r="H5" s="33"/>
      <c r="I5" s="64">
        <v>1178.1979999999999</v>
      </c>
      <c r="J5" s="79">
        <v>652.004</v>
      </c>
      <c r="K5" s="48">
        <v>127.366</v>
      </c>
      <c r="L5" s="80">
        <v>8.828000000000001</v>
      </c>
      <c r="M5" s="80">
        <v>0.004</v>
      </c>
      <c r="N5" s="48">
        <v>3.347</v>
      </c>
      <c r="O5" s="48">
        <v>1.953</v>
      </c>
      <c r="P5" s="48">
        <v>195.62699999999998</v>
      </c>
      <c r="Q5" s="48">
        <v>189.06900000000002</v>
      </c>
    </row>
    <row r="6" spans="1:17" ht="12.75">
      <c r="A6" s="25" t="s">
        <v>18</v>
      </c>
      <c r="B6" s="21">
        <v>1121000</v>
      </c>
      <c r="C6" s="18"/>
      <c r="D6" s="19" t="s">
        <v>24</v>
      </c>
      <c r="E6" s="20"/>
      <c r="F6" s="19"/>
      <c r="G6" s="19"/>
      <c r="H6" s="19"/>
      <c r="I6" s="63">
        <v>1178.194</v>
      </c>
      <c r="J6" s="72">
        <v>652.004</v>
      </c>
      <c r="K6" s="47">
        <v>127.366</v>
      </c>
      <c r="L6" s="73">
        <v>8.828000000000001</v>
      </c>
      <c r="M6" s="73">
        <v>0.004</v>
      </c>
      <c r="N6" s="47">
        <v>3.347</v>
      </c>
      <c r="O6" s="47">
        <v>1.953</v>
      </c>
      <c r="P6" s="47">
        <v>195.623</v>
      </c>
      <c r="Q6" s="47">
        <v>189.06900000000002</v>
      </c>
    </row>
    <row r="7" spans="1:17" ht="12.75">
      <c r="A7" s="25" t="s">
        <v>22</v>
      </c>
      <c r="B7" s="21">
        <v>1121100</v>
      </c>
      <c r="C7" s="18"/>
      <c r="D7" s="19"/>
      <c r="E7" s="19" t="s">
        <v>13</v>
      </c>
      <c r="F7" s="19"/>
      <c r="G7" s="19"/>
      <c r="H7" s="19"/>
      <c r="I7" s="63">
        <v>986.7869999999999</v>
      </c>
      <c r="J7" s="72">
        <v>652.004</v>
      </c>
      <c r="K7" s="47">
        <v>127.366</v>
      </c>
      <c r="L7" s="73">
        <v>8.828000000000001</v>
      </c>
      <c r="M7" s="73">
        <v>0.004</v>
      </c>
      <c r="N7" s="47">
        <v>3.347</v>
      </c>
      <c r="O7" s="47">
        <v>1.953</v>
      </c>
      <c r="P7" s="47">
        <v>193.285</v>
      </c>
      <c r="Q7" s="47">
        <v>0</v>
      </c>
    </row>
    <row r="8" spans="1:17" ht="12.75">
      <c r="A8" s="25" t="s">
        <v>1</v>
      </c>
      <c r="B8" s="21">
        <v>1121110</v>
      </c>
      <c r="C8" s="18"/>
      <c r="D8" s="19"/>
      <c r="E8" s="20"/>
      <c r="F8" s="19" t="s">
        <v>14</v>
      </c>
      <c r="G8" s="19"/>
      <c r="H8" s="19"/>
      <c r="I8" s="63">
        <v>926.583</v>
      </c>
      <c r="J8" s="72">
        <v>652.004</v>
      </c>
      <c r="K8" s="47">
        <v>127.366</v>
      </c>
      <c r="L8" s="73">
        <v>8.828000000000001</v>
      </c>
      <c r="M8" s="73">
        <v>0.004</v>
      </c>
      <c r="N8" s="47">
        <v>0</v>
      </c>
      <c r="O8" s="47">
        <v>0</v>
      </c>
      <c r="P8" s="47">
        <v>138.381</v>
      </c>
      <c r="Q8" s="47">
        <v>0</v>
      </c>
    </row>
    <row r="9" spans="1:17" ht="12.75">
      <c r="A9" s="25" t="s">
        <v>20</v>
      </c>
      <c r="B9" s="34">
        <v>1121111</v>
      </c>
      <c r="C9" s="22"/>
      <c r="D9" s="23"/>
      <c r="E9" s="24"/>
      <c r="F9" s="23"/>
      <c r="G9" s="23" t="s">
        <v>26</v>
      </c>
      <c r="H9" s="23"/>
      <c r="I9" s="65">
        <v>693.3770000000001</v>
      </c>
      <c r="J9" s="66">
        <v>573.801</v>
      </c>
      <c r="K9" s="56">
        <v>111.532</v>
      </c>
      <c r="L9" s="67">
        <v>8.044</v>
      </c>
      <c r="M9" s="67"/>
      <c r="N9" s="50"/>
      <c r="O9" s="50"/>
      <c r="P9" s="68"/>
      <c r="Q9" s="50"/>
    </row>
    <row r="10" spans="1:17" ht="12.75">
      <c r="A10" s="25" t="s">
        <v>4</v>
      </c>
      <c r="B10" s="35">
        <v>1121112</v>
      </c>
      <c r="C10" s="26"/>
      <c r="D10" s="31"/>
      <c r="E10" s="27"/>
      <c r="F10" s="31"/>
      <c r="G10" s="31" t="s">
        <v>27</v>
      </c>
      <c r="H10" s="31"/>
      <c r="I10" s="65">
        <v>0</v>
      </c>
      <c r="J10" s="66"/>
      <c r="K10" s="56"/>
      <c r="L10" s="67"/>
      <c r="M10" s="67"/>
      <c r="N10" s="56"/>
      <c r="O10" s="56"/>
      <c r="P10" s="68"/>
      <c r="Q10" s="56"/>
    </row>
    <row r="11" spans="1:17" ht="12.75">
      <c r="A11" s="17" t="s">
        <v>3</v>
      </c>
      <c r="B11" s="35">
        <v>1121113</v>
      </c>
      <c r="C11" s="26"/>
      <c r="D11" s="31"/>
      <c r="E11" s="27"/>
      <c r="F11" s="31"/>
      <c r="G11" s="31" t="s">
        <v>42</v>
      </c>
      <c r="H11" s="31"/>
      <c r="I11" s="65">
        <v>94.82500000000002</v>
      </c>
      <c r="J11" s="66">
        <v>78.203</v>
      </c>
      <c r="K11" s="56">
        <v>15.834</v>
      </c>
      <c r="L11" s="67">
        <v>0.784</v>
      </c>
      <c r="M11" s="67">
        <v>0.004</v>
      </c>
      <c r="N11" s="50"/>
      <c r="O11" s="50"/>
      <c r="P11" s="68"/>
      <c r="Q11" s="50"/>
    </row>
    <row r="12" spans="1:17" ht="12.75">
      <c r="A12" s="17" t="s">
        <v>18</v>
      </c>
      <c r="B12" s="35">
        <v>1121114</v>
      </c>
      <c r="C12" s="26"/>
      <c r="D12" s="31"/>
      <c r="E12" s="27"/>
      <c r="F12" s="31"/>
      <c r="G12" s="31" t="s">
        <v>29</v>
      </c>
      <c r="H12" s="31"/>
      <c r="I12" s="65">
        <v>0.724</v>
      </c>
      <c r="J12" s="66"/>
      <c r="K12" s="56"/>
      <c r="L12" s="67"/>
      <c r="M12" s="67"/>
      <c r="N12" s="56"/>
      <c r="O12" s="56"/>
      <c r="P12" s="68">
        <v>0.724</v>
      </c>
      <c r="Q12" s="56"/>
    </row>
    <row r="13" spans="1:17" ht="12.75">
      <c r="A13" s="17" t="s">
        <v>2</v>
      </c>
      <c r="B13" s="35">
        <v>1121115</v>
      </c>
      <c r="C13" s="26"/>
      <c r="D13" s="31"/>
      <c r="E13" s="27"/>
      <c r="F13" s="31"/>
      <c r="G13" s="23" t="s">
        <v>33</v>
      </c>
      <c r="H13" s="31"/>
      <c r="I13" s="65">
        <v>137.657</v>
      </c>
      <c r="J13" s="66"/>
      <c r="K13" s="56"/>
      <c r="L13" s="67"/>
      <c r="M13" s="67"/>
      <c r="N13" s="50"/>
      <c r="O13" s="50"/>
      <c r="P13" s="83">
        <v>137.657</v>
      </c>
      <c r="Q13" s="50"/>
    </row>
    <row r="14" spans="1:17" ht="12.75">
      <c r="A14" s="25" t="s">
        <v>21</v>
      </c>
      <c r="B14" s="21">
        <v>1121120</v>
      </c>
      <c r="C14" s="18"/>
      <c r="D14" s="19"/>
      <c r="E14" s="20"/>
      <c r="F14" s="19" t="s">
        <v>15</v>
      </c>
      <c r="G14" s="19"/>
      <c r="H14" s="19"/>
      <c r="I14" s="63">
        <v>60.204</v>
      </c>
      <c r="J14" s="72">
        <v>0</v>
      </c>
      <c r="K14" s="47">
        <v>0</v>
      </c>
      <c r="L14" s="73">
        <v>0</v>
      </c>
      <c r="M14" s="73">
        <v>0</v>
      </c>
      <c r="N14" s="47">
        <v>3.347</v>
      </c>
      <c r="O14" s="47">
        <v>1.953</v>
      </c>
      <c r="P14" s="47">
        <v>54.904</v>
      </c>
      <c r="Q14" s="47">
        <v>0</v>
      </c>
    </row>
    <row r="15" spans="1:17" ht="12.75">
      <c r="A15" s="25" t="s">
        <v>19</v>
      </c>
      <c r="B15" s="35">
        <v>1121121</v>
      </c>
      <c r="C15" s="26"/>
      <c r="D15" s="31"/>
      <c r="E15" s="27"/>
      <c r="F15" s="31"/>
      <c r="G15" s="31" t="s">
        <v>42</v>
      </c>
      <c r="H15" s="31"/>
      <c r="I15" s="65">
        <v>0</v>
      </c>
      <c r="J15" s="66"/>
      <c r="K15" s="56"/>
      <c r="L15" s="67"/>
      <c r="M15" s="67"/>
      <c r="N15" s="56"/>
      <c r="O15" s="56"/>
      <c r="P15" s="68"/>
      <c r="Q15" s="56"/>
    </row>
    <row r="16" spans="1:17" ht="12.75">
      <c r="A16" s="25"/>
      <c r="B16" s="35">
        <v>1121122</v>
      </c>
      <c r="C16" s="26"/>
      <c r="D16" s="31"/>
      <c r="E16" s="27"/>
      <c r="F16" s="31"/>
      <c r="G16" s="31" t="s">
        <v>29</v>
      </c>
      <c r="H16" s="31"/>
      <c r="I16" s="65">
        <v>52.95</v>
      </c>
      <c r="J16" s="66"/>
      <c r="K16" s="56"/>
      <c r="L16" s="67"/>
      <c r="M16" s="67"/>
      <c r="N16" s="50"/>
      <c r="O16" s="50"/>
      <c r="P16" s="83">
        <v>52.95</v>
      </c>
      <c r="Q16" s="50"/>
    </row>
    <row r="17" spans="1:17" ht="12.75">
      <c r="A17" s="11" t="s">
        <v>4</v>
      </c>
      <c r="B17" s="34">
        <v>1121123</v>
      </c>
      <c r="C17" s="22"/>
      <c r="D17" s="23"/>
      <c r="E17" s="24"/>
      <c r="F17" s="23"/>
      <c r="G17" s="23" t="s">
        <v>34</v>
      </c>
      <c r="H17" s="23"/>
      <c r="I17" s="65">
        <v>7.254</v>
      </c>
      <c r="J17" s="66"/>
      <c r="K17" s="56"/>
      <c r="L17" s="67"/>
      <c r="M17" s="67"/>
      <c r="N17" s="50">
        <v>3.347</v>
      </c>
      <c r="O17" s="59">
        <v>1.953</v>
      </c>
      <c r="P17" s="68">
        <v>1.954</v>
      </c>
      <c r="Q17" s="50"/>
    </row>
    <row r="18" spans="1:17" ht="12.75">
      <c r="A18" s="17" t="s">
        <v>18</v>
      </c>
      <c r="B18" s="21">
        <v>1121200</v>
      </c>
      <c r="C18" s="18"/>
      <c r="D18" s="19"/>
      <c r="E18" s="19" t="s">
        <v>16</v>
      </c>
      <c r="F18" s="20"/>
      <c r="G18" s="19"/>
      <c r="H18" s="19"/>
      <c r="I18" s="63">
        <v>191.407</v>
      </c>
      <c r="J18" s="72">
        <v>0</v>
      </c>
      <c r="K18" s="47">
        <v>0</v>
      </c>
      <c r="L18" s="73">
        <v>0</v>
      </c>
      <c r="M18" s="73">
        <v>0</v>
      </c>
      <c r="N18" s="47">
        <v>0</v>
      </c>
      <c r="O18" s="47">
        <v>0</v>
      </c>
      <c r="P18" s="84">
        <v>2.338</v>
      </c>
      <c r="Q18" s="47">
        <v>189.06900000000002</v>
      </c>
    </row>
    <row r="19" spans="1:17" ht="12.75">
      <c r="A19" s="17" t="s">
        <v>22</v>
      </c>
      <c r="B19" s="35">
        <v>1121201</v>
      </c>
      <c r="C19" s="26"/>
      <c r="D19" s="31"/>
      <c r="E19" s="27"/>
      <c r="F19" s="31" t="s">
        <v>30</v>
      </c>
      <c r="G19" s="31"/>
      <c r="H19" s="31"/>
      <c r="I19" s="65">
        <v>52.237</v>
      </c>
      <c r="J19" s="66"/>
      <c r="K19" s="56"/>
      <c r="L19" s="67"/>
      <c r="M19" s="67"/>
      <c r="N19" s="50"/>
      <c r="O19" s="50"/>
      <c r="P19" s="68"/>
      <c r="Q19" s="59">
        <v>52.237</v>
      </c>
    </row>
    <row r="20" spans="1:17" ht="12.75">
      <c r="A20" s="17" t="s">
        <v>1</v>
      </c>
      <c r="B20" s="35">
        <v>1121202</v>
      </c>
      <c r="C20" s="26"/>
      <c r="D20" s="31"/>
      <c r="E20" s="27"/>
      <c r="F20" s="31" t="s">
        <v>31</v>
      </c>
      <c r="G20" s="31"/>
      <c r="H20" s="31"/>
      <c r="I20" s="65">
        <v>97.645</v>
      </c>
      <c r="J20" s="66"/>
      <c r="K20" s="56"/>
      <c r="L20" s="67"/>
      <c r="M20" s="67"/>
      <c r="N20" s="50"/>
      <c r="O20" s="50"/>
      <c r="P20" s="68"/>
      <c r="Q20" s="59">
        <v>97.645</v>
      </c>
    </row>
    <row r="21" spans="1:17" ht="12.75">
      <c r="A21" s="25" t="s">
        <v>20</v>
      </c>
      <c r="B21" s="35">
        <v>1121203</v>
      </c>
      <c r="C21" s="26"/>
      <c r="D21" s="31"/>
      <c r="E21" s="27"/>
      <c r="F21" s="31" t="s">
        <v>32</v>
      </c>
      <c r="G21" s="31"/>
      <c r="H21" s="31"/>
      <c r="I21" s="65">
        <v>15.992</v>
      </c>
      <c r="J21" s="66"/>
      <c r="K21" s="56"/>
      <c r="L21" s="67"/>
      <c r="M21" s="67"/>
      <c r="N21" s="50"/>
      <c r="O21" s="50"/>
      <c r="P21" s="86">
        <v>2.008</v>
      </c>
      <c r="Q21" s="59">
        <v>13.984</v>
      </c>
    </row>
    <row r="22" spans="1:17" ht="12.75">
      <c r="A22" s="25" t="s">
        <v>4</v>
      </c>
      <c r="B22" s="35">
        <v>1121204</v>
      </c>
      <c r="C22" s="26"/>
      <c r="D22" s="31"/>
      <c r="E22" s="27"/>
      <c r="F22" s="31" t="s">
        <v>25</v>
      </c>
      <c r="G22" s="31"/>
      <c r="H22" s="31"/>
      <c r="I22" s="65">
        <v>25.532999999999998</v>
      </c>
      <c r="J22" s="66"/>
      <c r="K22" s="56"/>
      <c r="L22" s="67"/>
      <c r="M22" s="67"/>
      <c r="N22" s="50"/>
      <c r="O22" s="50"/>
      <c r="P22" s="86">
        <v>0.33</v>
      </c>
      <c r="Q22" s="59">
        <v>25.203</v>
      </c>
    </row>
    <row r="23" spans="1:17" ht="12.75">
      <c r="A23" s="25" t="s">
        <v>3</v>
      </c>
      <c r="B23" s="21">
        <v>1122000</v>
      </c>
      <c r="C23" s="18"/>
      <c r="D23" s="19" t="s">
        <v>17</v>
      </c>
      <c r="E23" s="20"/>
      <c r="F23" s="19"/>
      <c r="G23" s="19"/>
      <c r="H23" s="19"/>
      <c r="I23" s="63">
        <v>0.004</v>
      </c>
      <c r="J23" s="72">
        <v>0</v>
      </c>
      <c r="K23" s="47">
        <v>0</v>
      </c>
      <c r="L23" s="73">
        <v>0</v>
      </c>
      <c r="M23" s="73">
        <v>0</v>
      </c>
      <c r="N23" s="47">
        <v>0</v>
      </c>
      <c r="O23" s="47">
        <v>0</v>
      </c>
      <c r="P23" s="47">
        <v>0.004</v>
      </c>
      <c r="Q23" s="47">
        <v>0</v>
      </c>
    </row>
    <row r="24" spans="1:17" ht="12.75">
      <c r="A24" s="25" t="s">
        <v>18</v>
      </c>
      <c r="B24" s="21">
        <v>1122100</v>
      </c>
      <c r="C24" s="18"/>
      <c r="D24" s="19"/>
      <c r="E24" s="19" t="s">
        <v>13</v>
      </c>
      <c r="F24" s="19"/>
      <c r="G24" s="19"/>
      <c r="H24" s="19"/>
      <c r="I24" s="63">
        <v>0.004</v>
      </c>
      <c r="J24" s="72">
        <v>0</v>
      </c>
      <c r="K24" s="47">
        <v>0</v>
      </c>
      <c r="L24" s="73">
        <v>0</v>
      </c>
      <c r="M24" s="73">
        <v>0</v>
      </c>
      <c r="N24" s="47">
        <v>0</v>
      </c>
      <c r="O24" s="47">
        <v>0</v>
      </c>
      <c r="P24" s="47">
        <v>0.004</v>
      </c>
      <c r="Q24" s="47">
        <v>0</v>
      </c>
    </row>
    <row r="25" spans="1:17" ht="12.75">
      <c r="A25" s="25" t="s">
        <v>2</v>
      </c>
      <c r="B25" s="21">
        <v>1122110</v>
      </c>
      <c r="C25" s="18"/>
      <c r="D25" s="19"/>
      <c r="E25" s="20"/>
      <c r="F25" s="19" t="s">
        <v>14</v>
      </c>
      <c r="G25" s="19"/>
      <c r="H25" s="19"/>
      <c r="I25" s="63">
        <v>0</v>
      </c>
      <c r="J25" s="72">
        <v>0</v>
      </c>
      <c r="K25" s="47">
        <v>0</v>
      </c>
      <c r="L25" s="73">
        <v>0</v>
      </c>
      <c r="M25" s="73">
        <v>0</v>
      </c>
      <c r="N25" s="47">
        <v>0</v>
      </c>
      <c r="O25" s="47">
        <v>0</v>
      </c>
      <c r="P25" s="47">
        <v>0</v>
      </c>
      <c r="Q25" s="47">
        <v>0</v>
      </c>
    </row>
    <row r="26" spans="1:17" ht="12.75">
      <c r="A26" s="17" t="s">
        <v>21</v>
      </c>
      <c r="B26" s="34">
        <v>1122111</v>
      </c>
      <c r="C26" s="22"/>
      <c r="D26" s="23"/>
      <c r="E26" s="24"/>
      <c r="F26" s="23"/>
      <c r="G26" s="23" t="s">
        <v>26</v>
      </c>
      <c r="H26" s="23"/>
      <c r="I26" s="65">
        <v>0</v>
      </c>
      <c r="J26" s="66"/>
      <c r="K26" s="56"/>
      <c r="L26" s="67"/>
      <c r="M26" s="67"/>
      <c r="N26" s="56"/>
      <c r="O26" s="56"/>
      <c r="P26" s="68"/>
      <c r="Q26" s="56"/>
    </row>
    <row r="27" spans="1:17" ht="12.75">
      <c r="A27" s="25" t="s">
        <v>19</v>
      </c>
      <c r="B27" s="35">
        <v>1122112</v>
      </c>
      <c r="C27" s="26"/>
      <c r="D27" s="31"/>
      <c r="E27" s="27"/>
      <c r="F27" s="31"/>
      <c r="G27" s="31" t="s">
        <v>27</v>
      </c>
      <c r="H27" s="31"/>
      <c r="I27" s="65">
        <v>0</v>
      </c>
      <c r="J27" s="66"/>
      <c r="K27" s="56"/>
      <c r="L27" s="67"/>
      <c r="M27" s="67"/>
      <c r="N27" s="56"/>
      <c r="O27" s="56"/>
      <c r="P27" s="68"/>
      <c r="Q27" s="56"/>
    </row>
    <row r="28" spans="1:17" ht="12.75">
      <c r="A28" s="25"/>
      <c r="B28" s="35">
        <v>1122113</v>
      </c>
      <c r="C28" s="26"/>
      <c r="D28" s="31"/>
      <c r="E28" s="27"/>
      <c r="F28" s="31"/>
      <c r="G28" s="31" t="s">
        <v>42</v>
      </c>
      <c r="H28" s="31"/>
      <c r="I28" s="65">
        <v>0</v>
      </c>
      <c r="J28" s="66"/>
      <c r="K28" s="56"/>
      <c r="L28" s="67"/>
      <c r="M28" s="67"/>
      <c r="N28" s="56"/>
      <c r="O28" s="56"/>
      <c r="P28" s="68"/>
      <c r="Q28" s="56"/>
    </row>
    <row r="29" spans="1:17" ht="12.75">
      <c r="A29" s="25" t="s">
        <v>4</v>
      </c>
      <c r="B29" s="35">
        <v>1122114</v>
      </c>
      <c r="C29" s="26"/>
      <c r="D29" s="31"/>
      <c r="E29" s="27"/>
      <c r="F29" s="31"/>
      <c r="G29" s="31" t="s">
        <v>29</v>
      </c>
      <c r="H29" s="31"/>
      <c r="I29" s="65">
        <v>0</v>
      </c>
      <c r="J29" s="66"/>
      <c r="K29" s="56"/>
      <c r="L29" s="67"/>
      <c r="M29" s="67"/>
      <c r="N29" s="56"/>
      <c r="O29" s="56"/>
      <c r="P29" s="68"/>
      <c r="Q29" s="56"/>
    </row>
    <row r="30" spans="1:17" ht="12.75">
      <c r="A30" s="11" t="s">
        <v>18</v>
      </c>
      <c r="B30" s="35">
        <v>1122115</v>
      </c>
      <c r="C30" s="26"/>
      <c r="D30" s="31"/>
      <c r="E30" s="27"/>
      <c r="F30" s="31"/>
      <c r="G30" s="23" t="s">
        <v>33</v>
      </c>
      <c r="H30" s="31"/>
      <c r="I30" s="65">
        <v>0</v>
      </c>
      <c r="J30" s="66"/>
      <c r="K30" s="56"/>
      <c r="L30" s="67"/>
      <c r="M30" s="67"/>
      <c r="N30" s="56"/>
      <c r="O30" s="56"/>
      <c r="P30" s="68"/>
      <c r="Q30" s="56"/>
    </row>
    <row r="31" spans="1:17" ht="12.75">
      <c r="A31" s="17" t="s">
        <v>22</v>
      </c>
      <c r="B31" s="21">
        <v>1122120</v>
      </c>
      <c r="C31" s="18"/>
      <c r="D31" s="19"/>
      <c r="E31" s="20"/>
      <c r="F31" s="19" t="s">
        <v>15</v>
      </c>
      <c r="G31" s="19"/>
      <c r="H31" s="19"/>
      <c r="I31" s="63">
        <v>0.004</v>
      </c>
      <c r="J31" s="72">
        <v>0</v>
      </c>
      <c r="K31" s="47">
        <v>0</v>
      </c>
      <c r="L31" s="73">
        <v>0</v>
      </c>
      <c r="M31" s="73">
        <v>0</v>
      </c>
      <c r="N31" s="47">
        <v>0</v>
      </c>
      <c r="O31" s="47">
        <v>0</v>
      </c>
      <c r="P31" s="47">
        <v>0.004</v>
      </c>
      <c r="Q31" s="47">
        <v>0</v>
      </c>
    </row>
    <row r="32" spans="1:17" ht="12.75">
      <c r="A32" s="17" t="s">
        <v>1</v>
      </c>
      <c r="B32" s="35">
        <v>1122121</v>
      </c>
      <c r="C32" s="26"/>
      <c r="D32" s="31"/>
      <c r="E32" s="27"/>
      <c r="F32" s="31"/>
      <c r="G32" s="31" t="s">
        <v>42</v>
      </c>
      <c r="H32" s="31"/>
      <c r="I32" s="70">
        <v>0</v>
      </c>
      <c r="J32" s="66"/>
      <c r="K32" s="50"/>
      <c r="L32" s="59"/>
      <c r="M32" s="59"/>
      <c r="N32" s="50"/>
      <c r="O32" s="50"/>
      <c r="P32" s="68"/>
      <c r="Q32" s="50"/>
    </row>
    <row r="33" spans="1:17" ht="12.75">
      <c r="A33" s="17" t="s">
        <v>20</v>
      </c>
      <c r="B33" s="35">
        <v>1122122</v>
      </c>
      <c r="C33" s="26"/>
      <c r="D33" s="31"/>
      <c r="E33" s="27"/>
      <c r="F33" s="31"/>
      <c r="G33" s="31" t="s">
        <v>29</v>
      </c>
      <c r="H33" s="31"/>
      <c r="I33" s="70">
        <v>0</v>
      </c>
      <c r="J33" s="66"/>
      <c r="K33" s="50"/>
      <c r="L33" s="59"/>
      <c r="M33" s="59"/>
      <c r="N33" s="50"/>
      <c r="O33" s="50"/>
      <c r="P33" s="68"/>
      <c r="Q33" s="50"/>
    </row>
    <row r="34" spans="1:17" ht="12.75">
      <c r="A34" s="25" t="s">
        <v>4</v>
      </c>
      <c r="B34" s="34">
        <v>1122123</v>
      </c>
      <c r="C34" s="22"/>
      <c r="D34" s="23"/>
      <c r="E34" s="24"/>
      <c r="F34" s="23"/>
      <c r="G34" s="23" t="s">
        <v>34</v>
      </c>
      <c r="H34" s="23"/>
      <c r="I34" s="70">
        <v>0.004</v>
      </c>
      <c r="J34" s="66"/>
      <c r="K34" s="50"/>
      <c r="L34" s="59"/>
      <c r="M34" s="59"/>
      <c r="N34" s="50"/>
      <c r="O34" s="50"/>
      <c r="P34" s="78">
        <v>0.004</v>
      </c>
      <c r="Q34" s="50"/>
    </row>
    <row r="35" spans="1:17" ht="12.75">
      <c r="A35" s="25" t="s">
        <v>3</v>
      </c>
      <c r="B35" s="21">
        <v>1122200</v>
      </c>
      <c r="C35" s="18"/>
      <c r="D35" s="19"/>
      <c r="E35" s="19" t="s">
        <v>16</v>
      </c>
      <c r="F35" s="20"/>
      <c r="G35" s="19"/>
      <c r="H35" s="19"/>
      <c r="I35" s="63">
        <v>0</v>
      </c>
      <c r="J35" s="72">
        <v>0</v>
      </c>
      <c r="K35" s="47">
        <v>0</v>
      </c>
      <c r="L35" s="73">
        <v>0</v>
      </c>
      <c r="M35" s="73">
        <v>0</v>
      </c>
      <c r="N35" s="47">
        <v>0</v>
      </c>
      <c r="O35" s="47">
        <v>0</v>
      </c>
      <c r="P35" s="47">
        <v>0</v>
      </c>
      <c r="Q35" s="47">
        <v>0</v>
      </c>
    </row>
    <row r="36" spans="1:17" ht="12.75">
      <c r="A36" s="25" t="s">
        <v>18</v>
      </c>
      <c r="B36" s="35">
        <v>1122201</v>
      </c>
      <c r="C36" s="26"/>
      <c r="D36" s="31"/>
      <c r="E36" s="27"/>
      <c r="F36" s="31" t="s">
        <v>30</v>
      </c>
      <c r="G36" s="31"/>
      <c r="H36" s="31"/>
      <c r="I36" s="70">
        <v>0</v>
      </c>
      <c r="J36" s="66"/>
      <c r="K36" s="50"/>
      <c r="L36" s="59"/>
      <c r="M36" s="59"/>
      <c r="N36" s="50"/>
      <c r="O36" s="50"/>
      <c r="P36" s="68"/>
      <c r="Q36" s="50"/>
    </row>
    <row r="37" spans="1:17" ht="12.75">
      <c r="A37" s="25" t="s">
        <v>2</v>
      </c>
      <c r="B37" s="35">
        <v>1122202</v>
      </c>
      <c r="C37" s="26"/>
      <c r="D37" s="31"/>
      <c r="E37" s="27"/>
      <c r="F37" s="31" t="s">
        <v>31</v>
      </c>
      <c r="G37" s="31"/>
      <c r="H37" s="31"/>
      <c r="I37" s="70">
        <v>0</v>
      </c>
      <c r="J37" s="66"/>
      <c r="K37" s="50"/>
      <c r="L37" s="59"/>
      <c r="M37" s="59"/>
      <c r="N37" s="50"/>
      <c r="O37" s="50"/>
      <c r="P37" s="68"/>
      <c r="Q37" s="50"/>
    </row>
    <row r="38" spans="1:17" ht="12.75">
      <c r="A38" s="25" t="s">
        <v>21</v>
      </c>
      <c r="B38" s="35">
        <v>1122203</v>
      </c>
      <c r="C38" s="26"/>
      <c r="D38" s="31"/>
      <c r="E38" s="27"/>
      <c r="F38" s="31" t="s">
        <v>32</v>
      </c>
      <c r="G38" s="31"/>
      <c r="H38" s="31"/>
      <c r="I38" s="70">
        <v>0</v>
      </c>
      <c r="J38" s="66"/>
      <c r="K38" s="50"/>
      <c r="L38" s="59"/>
      <c r="M38" s="59"/>
      <c r="N38" s="50"/>
      <c r="O38" s="50"/>
      <c r="P38" s="68"/>
      <c r="Q38" s="50"/>
    </row>
    <row r="39" spans="1:17" ht="12.75">
      <c r="A39" s="17" t="s">
        <v>19</v>
      </c>
      <c r="B39" s="36">
        <v>1122204</v>
      </c>
      <c r="C39" s="28"/>
      <c r="D39" s="30"/>
      <c r="E39" s="29"/>
      <c r="F39" s="30" t="s">
        <v>25</v>
      </c>
      <c r="G39" s="30"/>
      <c r="H39" s="30"/>
      <c r="I39" s="71">
        <v>0</v>
      </c>
      <c r="J39" s="74"/>
      <c r="K39" s="52"/>
      <c r="L39" s="75"/>
      <c r="M39" s="75"/>
      <c r="N39" s="52"/>
      <c r="O39" s="52"/>
      <c r="P39" s="69"/>
      <c r="Q39" s="52"/>
    </row>
    <row r="40" spans="2:17" ht="12.75">
      <c r="B40" s="40"/>
      <c r="C40" s="39"/>
      <c r="E40" s="39"/>
      <c r="J40" s="76"/>
      <c r="K40" s="53"/>
      <c r="L40" s="77"/>
      <c r="M40" s="77"/>
      <c r="N40" s="53"/>
      <c r="O40" s="53"/>
      <c r="Q40" s="53"/>
    </row>
    <row r="42" spans="9:14" ht="12.75">
      <c r="I42" s="87"/>
      <c r="J42" s="87"/>
      <c r="K42" s="87"/>
      <c r="L42" s="87"/>
      <c r="M42" s="87"/>
      <c r="N42" s="8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2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M16" sqref="M16"/>
    </sheetView>
  </sheetViews>
  <sheetFormatPr defaultColWidth="11.421875" defaultRowHeight="12.75"/>
  <cols>
    <col min="1" max="1" width="2.7109375" style="37" customWidth="1"/>
    <col min="2" max="2" width="8.7109375" style="6" customWidth="1"/>
    <col min="3" max="7" width="1.7109375" style="6" customWidth="1"/>
    <col min="8" max="8" width="71.8515625" style="6" customWidth="1"/>
    <col min="9" max="9" width="12.421875" style="41" bestFit="1" customWidth="1"/>
    <col min="10" max="10" width="9.00390625" style="81" customWidth="1"/>
    <col min="11" max="12" width="9.7109375" style="54" customWidth="1"/>
    <col min="13" max="13" width="9.7109375" style="85" customWidth="1"/>
    <col min="14" max="15" width="9.7109375" style="54" customWidth="1"/>
    <col min="16" max="16" width="8.8515625" style="0" customWidth="1"/>
    <col min="17" max="17" width="9.7109375" style="54" customWidth="1"/>
    <col min="18" max="16384" width="11.421875" style="87" customWidth="1"/>
  </cols>
  <sheetData>
    <row r="1" spans="1:17" ht="15">
      <c r="A1" s="1" t="s">
        <v>37</v>
      </c>
      <c r="B1" s="2"/>
      <c r="C1" s="3"/>
      <c r="D1" s="3"/>
      <c r="E1" s="3"/>
      <c r="F1" s="3"/>
      <c r="G1" s="3"/>
      <c r="H1" s="4"/>
      <c r="I1" s="5"/>
      <c r="J1" s="61"/>
      <c r="K1" s="5"/>
      <c r="L1" s="5"/>
      <c r="M1" s="62"/>
      <c r="N1" s="42"/>
      <c r="O1" s="42"/>
      <c r="Q1" s="42"/>
    </row>
    <row r="2" spans="1:17" ht="17.25" customHeight="1">
      <c r="A2" s="44" t="s">
        <v>43</v>
      </c>
      <c r="B2" s="7"/>
      <c r="C2" s="8"/>
      <c r="D2" s="8" t="s">
        <v>50</v>
      </c>
      <c r="E2" s="8"/>
      <c r="F2" s="8"/>
      <c r="G2" s="8"/>
      <c r="H2" s="9"/>
      <c r="I2" s="10"/>
      <c r="J2" s="61"/>
      <c r="K2" s="61"/>
      <c r="L2" s="61"/>
      <c r="M2" s="62"/>
      <c r="N2" s="45"/>
      <c r="O2" s="45"/>
      <c r="Q2" s="45" t="s">
        <v>45</v>
      </c>
    </row>
    <row r="3" spans="1:17" ht="12.75">
      <c r="A3" s="87"/>
      <c r="B3" s="87"/>
      <c r="C3" s="87"/>
      <c r="D3" s="87"/>
      <c r="E3" s="87"/>
      <c r="F3" s="87"/>
      <c r="G3" s="87"/>
      <c r="H3" s="87"/>
      <c r="J3" s="77"/>
      <c r="K3" s="82"/>
      <c r="L3" s="82"/>
      <c r="M3" s="82"/>
      <c r="N3" s="53"/>
      <c r="O3" s="53"/>
      <c r="Q3" s="53"/>
    </row>
    <row r="4" spans="1:17" ht="12.75">
      <c r="A4" s="11"/>
      <c r="B4" s="12"/>
      <c r="C4" s="13"/>
      <c r="D4" s="14"/>
      <c r="E4" s="14"/>
      <c r="F4" s="14"/>
      <c r="G4" s="14"/>
      <c r="H4" s="15"/>
      <c r="I4" s="16" t="s">
        <v>5</v>
      </c>
      <c r="J4" s="46" t="s">
        <v>6</v>
      </c>
      <c r="K4" s="46" t="s">
        <v>7</v>
      </c>
      <c r="L4" s="46" t="s">
        <v>8</v>
      </c>
      <c r="M4" s="46" t="s">
        <v>52</v>
      </c>
      <c r="N4" s="46" t="s">
        <v>9</v>
      </c>
      <c r="O4" s="46" t="s">
        <v>10</v>
      </c>
      <c r="P4" s="46" t="s">
        <v>11</v>
      </c>
      <c r="Q4" s="46" t="s">
        <v>12</v>
      </c>
    </row>
    <row r="5" spans="1:17" ht="12.75">
      <c r="A5" s="17" t="s">
        <v>4</v>
      </c>
      <c r="B5" s="21">
        <v>1120000</v>
      </c>
      <c r="C5" s="32" t="s">
        <v>23</v>
      </c>
      <c r="D5" s="33"/>
      <c r="E5" s="33"/>
      <c r="F5" s="33"/>
      <c r="G5" s="33"/>
      <c r="H5" s="33"/>
      <c r="I5" s="97">
        <f>I6+I23</f>
        <v>1248.293</v>
      </c>
      <c r="J5" s="98">
        <f>J6+J23</f>
        <v>700.516</v>
      </c>
      <c r="K5" s="99">
        <f>K6+K23</f>
        <v>125.447</v>
      </c>
      <c r="L5" s="100">
        <f>L6+L23</f>
        <v>8.855</v>
      </c>
      <c r="M5" s="100">
        <v>0.005</v>
      </c>
      <c r="N5" s="64">
        <v>2.85</v>
      </c>
      <c r="O5" s="64">
        <v>2.34</v>
      </c>
      <c r="P5" s="64">
        <v>189.67700000000002</v>
      </c>
      <c r="Q5" s="64">
        <v>218.603</v>
      </c>
    </row>
    <row r="6" spans="1:17" ht="12.75">
      <c r="A6" s="25" t="s">
        <v>18</v>
      </c>
      <c r="B6" s="21">
        <v>1121000</v>
      </c>
      <c r="C6" s="18"/>
      <c r="D6" s="19" t="s">
        <v>24</v>
      </c>
      <c r="E6" s="20"/>
      <c r="F6" s="19"/>
      <c r="G6" s="19"/>
      <c r="H6" s="19"/>
      <c r="I6" s="101">
        <f>I7+I18</f>
        <v>1248.289</v>
      </c>
      <c r="J6" s="102">
        <f>J7+J18</f>
        <v>700.516</v>
      </c>
      <c r="K6" s="103">
        <f>K7+K18</f>
        <v>125.447</v>
      </c>
      <c r="L6" s="104">
        <f>L7+L18</f>
        <v>8.855</v>
      </c>
      <c r="M6" s="104">
        <v>0.005</v>
      </c>
      <c r="N6" s="63">
        <v>2.85</v>
      </c>
      <c r="O6" s="63">
        <v>2.34</v>
      </c>
      <c r="P6" s="63">
        <v>189.67300000000003</v>
      </c>
      <c r="Q6" s="63">
        <v>218.603</v>
      </c>
    </row>
    <row r="7" spans="1:17" ht="12.75">
      <c r="A7" s="25" t="s">
        <v>22</v>
      </c>
      <c r="B7" s="21">
        <v>1121100</v>
      </c>
      <c r="C7" s="18"/>
      <c r="D7" s="19"/>
      <c r="E7" s="19" t="s">
        <v>13</v>
      </c>
      <c r="F7" s="19"/>
      <c r="G7" s="19"/>
      <c r="H7" s="19"/>
      <c r="I7" s="101">
        <f aca="true" t="shared" si="0" ref="I7:I22">SUM(J7:AB7)</f>
        <v>1027.49</v>
      </c>
      <c r="J7" s="102">
        <f>J8+J14</f>
        <v>700.516</v>
      </c>
      <c r="K7" s="103">
        <f>K8+K14</f>
        <v>125.447</v>
      </c>
      <c r="L7" s="104">
        <f>L8+L14</f>
        <v>8.855</v>
      </c>
      <c r="M7" s="104">
        <v>0.005</v>
      </c>
      <c r="N7" s="63">
        <v>2.85</v>
      </c>
      <c r="O7" s="63">
        <v>2.34</v>
      </c>
      <c r="P7" s="63">
        <v>187.47700000000003</v>
      </c>
      <c r="Q7" s="63">
        <v>0</v>
      </c>
    </row>
    <row r="8" spans="1:17" ht="12.75">
      <c r="A8" s="25" t="s">
        <v>1</v>
      </c>
      <c r="B8" s="21">
        <v>1121110</v>
      </c>
      <c r="C8" s="18"/>
      <c r="D8" s="19"/>
      <c r="E8" s="20"/>
      <c r="F8" s="19" t="s">
        <v>14</v>
      </c>
      <c r="G8" s="19"/>
      <c r="H8" s="19"/>
      <c r="I8" s="101">
        <f t="shared" si="0"/>
        <v>965.832</v>
      </c>
      <c r="J8" s="102">
        <f>J9+J10+J11+J12+J13</f>
        <v>700.516</v>
      </c>
      <c r="K8" s="103">
        <f>K9+K10+K11+K12+K13</f>
        <v>125.447</v>
      </c>
      <c r="L8" s="104">
        <f>L9+L10+L11+L12+L13</f>
        <v>8.855</v>
      </c>
      <c r="M8" s="104">
        <v>0.005</v>
      </c>
      <c r="N8" s="63">
        <v>0</v>
      </c>
      <c r="O8" s="63">
        <v>0</v>
      </c>
      <c r="P8" s="63">
        <v>131.00900000000001</v>
      </c>
      <c r="Q8" s="63">
        <v>0</v>
      </c>
    </row>
    <row r="9" spans="1:17" ht="12.75">
      <c r="A9" s="25" t="s">
        <v>20</v>
      </c>
      <c r="B9" s="34">
        <v>1121111</v>
      </c>
      <c r="C9" s="22"/>
      <c r="D9" s="23"/>
      <c r="E9" s="24"/>
      <c r="F9" s="23"/>
      <c r="G9" s="23" t="s">
        <v>26</v>
      </c>
      <c r="H9" s="23"/>
      <c r="I9" s="105">
        <f t="shared" si="0"/>
        <v>742.73</v>
      </c>
      <c r="J9" s="106">
        <v>625.587</v>
      </c>
      <c r="K9" s="107">
        <v>109.024</v>
      </c>
      <c r="L9" s="107">
        <v>8.119</v>
      </c>
      <c r="M9" s="107"/>
      <c r="N9" s="88"/>
      <c r="O9" s="88"/>
      <c r="P9" s="91"/>
      <c r="Q9" s="88"/>
    </row>
    <row r="10" spans="1:17" ht="12.75">
      <c r="A10" s="25" t="s">
        <v>4</v>
      </c>
      <c r="B10" s="35">
        <v>1121112</v>
      </c>
      <c r="C10" s="26"/>
      <c r="D10" s="31"/>
      <c r="E10" s="27"/>
      <c r="F10" s="31"/>
      <c r="G10" s="31" t="s">
        <v>27</v>
      </c>
      <c r="H10" s="31"/>
      <c r="I10" s="105">
        <f t="shared" si="0"/>
        <v>0</v>
      </c>
      <c r="J10" s="106"/>
      <c r="K10" s="107"/>
      <c r="L10" s="107"/>
      <c r="M10" s="107"/>
      <c r="N10" s="90"/>
      <c r="O10" s="90"/>
      <c r="P10" s="91"/>
      <c r="Q10" s="90"/>
    </row>
    <row r="11" spans="1:17" ht="12.75">
      <c r="A11" s="17" t="s">
        <v>3</v>
      </c>
      <c r="B11" s="35">
        <v>1121113</v>
      </c>
      <c r="C11" s="26"/>
      <c r="D11" s="31"/>
      <c r="E11" s="27"/>
      <c r="F11" s="31"/>
      <c r="G11" s="31" t="s">
        <v>42</v>
      </c>
      <c r="H11" s="31"/>
      <c r="I11" s="105">
        <f t="shared" si="0"/>
        <v>92.093</v>
      </c>
      <c r="J11" s="106">
        <v>74.929</v>
      </c>
      <c r="K11" s="107">
        <v>16.423</v>
      </c>
      <c r="L11" s="107">
        <v>0.736</v>
      </c>
      <c r="M11" s="107">
        <v>0.005</v>
      </c>
      <c r="N11" s="88"/>
      <c r="O11" s="88"/>
      <c r="P11" s="91"/>
      <c r="Q11" s="88"/>
    </row>
    <row r="12" spans="1:17" ht="12.75">
      <c r="A12" s="17" t="s">
        <v>18</v>
      </c>
      <c r="B12" s="35">
        <v>1121114</v>
      </c>
      <c r="C12" s="26"/>
      <c r="D12" s="31"/>
      <c r="E12" s="27"/>
      <c r="F12" s="31"/>
      <c r="G12" s="31" t="s">
        <v>29</v>
      </c>
      <c r="H12" s="31"/>
      <c r="I12" s="105">
        <f t="shared" si="0"/>
        <v>1.139</v>
      </c>
      <c r="J12" s="106"/>
      <c r="K12" s="107"/>
      <c r="L12" s="107"/>
      <c r="M12" s="107"/>
      <c r="N12" s="90"/>
      <c r="O12" s="90"/>
      <c r="P12" s="91">
        <v>1.139</v>
      </c>
      <c r="Q12" s="90"/>
    </row>
    <row r="13" spans="1:17" ht="12.75">
      <c r="A13" s="17" t="s">
        <v>2</v>
      </c>
      <c r="B13" s="35">
        <v>1121115</v>
      </c>
      <c r="C13" s="26"/>
      <c r="D13" s="31"/>
      <c r="E13" s="27"/>
      <c r="F13" s="31"/>
      <c r="G13" s="23" t="s">
        <v>33</v>
      </c>
      <c r="H13" s="31"/>
      <c r="I13" s="105">
        <f t="shared" si="0"/>
        <v>129.87</v>
      </c>
      <c r="J13" s="106"/>
      <c r="K13" s="107"/>
      <c r="L13" s="107"/>
      <c r="M13" s="107"/>
      <c r="N13" s="88"/>
      <c r="O13" s="88"/>
      <c r="P13" s="92">
        <v>129.87</v>
      </c>
      <c r="Q13" s="88"/>
    </row>
    <row r="14" spans="1:17" ht="12.75">
      <c r="A14" s="25" t="s">
        <v>21</v>
      </c>
      <c r="B14" s="21">
        <v>1121120</v>
      </c>
      <c r="C14" s="18"/>
      <c r="D14" s="19"/>
      <c r="E14" s="20"/>
      <c r="F14" s="19" t="s">
        <v>15</v>
      </c>
      <c r="G14" s="19"/>
      <c r="H14" s="19"/>
      <c r="I14" s="101">
        <f t="shared" si="0"/>
        <v>61.658</v>
      </c>
      <c r="J14" s="101">
        <f>J15+J16+J17</f>
        <v>0</v>
      </c>
      <c r="K14" s="101">
        <f>K15+K16+K17</f>
        <v>0</v>
      </c>
      <c r="L14" s="101">
        <f>L15+L16+L17</f>
        <v>0</v>
      </c>
      <c r="M14" s="101">
        <v>0</v>
      </c>
      <c r="N14" s="63">
        <v>2.85</v>
      </c>
      <c r="O14" s="63">
        <v>2.34</v>
      </c>
      <c r="P14" s="63">
        <v>56.468</v>
      </c>
      <c r="Q14" s="63">
        <v>0</v>
      </c>
    </row>
    <row r="15" spans="1:17" ht="12.75">
      <c r="A15" s="25" t="s">
        <v>19</v>
      </c>
      <c r="B15" s="35">
        <v>1121121</v>
      </c>
      <c r="C15" s="26"/>
      <c r="D15" s="31"/>
      <c r="E15" s="27"/>
      <c r="F15" s="31"/>
      <c r="G15" s="31" t="s">
        <v>42</v>
      </c>
      <c r="H15" s="31"/>
      <c r="I15" s="105">
        <f t="shared" si="0"/>
        <v>0</v>
      </c>
      <c r="J15" s="106"/>
      <c r="K15" s="107"/>
      <c r="L15" s="107"/>
      <c r="M15" s="107"/>
      <c r="N15" s="90"/>
      <c r="O15" s="90"/>
      <c r="P15" s="91"/>
      <c r="Q15" s="90"/>
    </row>
    <row r="16" spans="1:17" ht="12.75">
      <c r="A16" s="25"/>
      <c r="B16" s="35">
        <v>1121122</v>
      </c>
      <c r="C16" s="26"/>
      <c r="D16" s="31"/>
      <c r="E16" s="27"/>
      <c r="F16" s="31"/>
      <c r="G16" s="31" t="s">
        <v>29</v>
      </c>
      <c r="H16" s="31"/>
      <c r="I16" s="105">
        <f t="shared" si="0"/>
        <v>54.57</v>
      </c>
      <c r="J16" s="106"/>
      <c r="K16" s="107"/>
      <c r="L16" s="107"/>
      <c r="M16" s="107"/>
      <c r="N16" s="88"/>
      <c r="O16" s="88"/>
      <c r="P16" s="92">
        <v>54.57</v>
      </c>
      <c r="Q16" s="88"/>
    </row>
    <row r="17" spans="1:17" ht="12.75">
      <c r="A17" s="11" t="s">
        <v>4</v>
      </c>
      <c r="B17" s="34">
        <v>1121123</v>
      </c>
      <c r="C17" s="22"/>
      <c r="D17" s="23"/>
      <c r="E17" s="24"/>
      <c r="F17" s="23"/>
      <c r="G17" s="23" t="s">
        <v>34</v>
      </c>
      <c r="H17" s="23"/>
      <c r="I17" s="105">
        <f t="shared" si="0"/>
        <v>7.087999999999999</v>
      </c>
      <c r="J17" s="106"/>
      <c r="K17" s="107"/>
      <c r="L17" s="107"/>
      <c r="M17" s="107"/>
      <c r="N17" s="88">
        <v>2.85</v>
      </c>
      <c r="O17" s="88">
        <v>2.34</v>
      </c>
      <c r="P17" s="91">
        <v>1.898</v>
      </c>
      <c r="Q17" s="88"/>
    </row>
    <row r="18" spans="1:17" ht="12.75">
      <c r="A18" s="17" t="s">
        <v>18</v>
      </c>
      <c r="B18" s="21">
        <v>1121200</v>
      </c>
      <c r="C18" s="18"/>
      <c r="D18" s="19"/>
      <c r="E18" s="19" t="s">
        <v>16</v>
      </c>
      <c r="F18" s="20"/>
      <c r="G18" s="19"/>
      <c r="H18" s="19"/>
      <c r="I18" s="101">
        <f t="shared" si="0"/>
        <v>220.799</v>
      </c>
      <c r="J18" s="101">
        <f>SUM(J19:J22)</f>
        <v>0</v>
      </c>
      <c r="K18" s="101">
        <f>SUM(K19:K22)</f>
        <v>0</v>
      </c>
      <c r="L18" s="101">
        <f>SUM(L19:L22)</f>
        <v>0</v>
      </c>
      <c r="M18" s="101">
        <v>0</v>
      </c>
      <c r="N18" s="63">
        <v>0</v>
      </c>
      <c r="O18" s="63">
        <v>0</v>
      </c>
      <c r="P18" s="93">
        <v>2.1959999999999997</v>
      </c>
      <c r="Q18" s="63">
        <v>218.603</v>
      </c>
    </row>
    <row r="19" spans="1:17" ht="12.75">
      <c r="A19" s="17" t="s">
        <v>22</v>
      </c>
      <c r="B19" s="35">
        <v>1121201</v>
      </c>
      <c r="C19" s="26"/>
      <c r="D19" s="31"/>
      <c r="E19" s="27"/>
      <c r="F19" s="31" t="s">
        <v>30</v>
      </c>
      <c r="G19" s="31"/>
      <c r="H19" s="31"/>
      <c r="I19" s="105">
        <f t="shared" si="0"/>
        <v>55.021</v>
      </c>
      <c r="J19" s="106"/>
      <c r="K19" s="107"/>
      <c r="L19" s="107"/>
      <c r="M19" s="107"/>
      <c r="N19" s="88"/>
      <c r="O19" s="88"/>
      <c r="P19" s="91"/>
      <c r="Q19" s="88">
        <v>55.021</v>
      </c>
    </row>
    <row r="20" spans="1:17" ht="12.75">
      <c r="A20" s="17" t="s">
        <v>1</v>
      </c>
      <c r="B20" s="35">
        <v>1121202</v>
      </c>
      <c r="C20" s="26"/>
      <c r="D20" s="31"/>
      <c r="E20" s="27"/>
      <c r="F20" s="31" t="s">
        <v>31</v>
      </c>
      <c r="G20" s="31"/>
      <c r="H20" s="31"/>
      <c r="I20" s="105">
        <f t="shared" si="0"/>
        <v>120.243</v>
      </c>
      <c r="J20" s="106"/>
      <c r="K20" s="107"/>
      <c r="L20" s="107"/>
      <c r="M20" s="107"/>
      <c r="N20" s="88"/>
      <c r="O20" s="88"/>
      <c r="P20" s="91"/>
      <c r="Q20" s="88">
        <v>120.243</v>
      </c>
    </row>
    <row r="21" spans="1:17" ht="12.75">
      <c r="A21" s="25" t="s">
        <v>20</v>
      </c>
      <c r="B21" s="35">
        <v>1121203</v>
      </c>
      <c r="C21" s="26"/>
      <c r="D21" s="31"/>
      <c r="E21" s="27"/>
      <c r="F21" s="31" t="s">
        <v>32</v>
      </c>
      <c r="G21" s="31"/>
      <c r="H21" s="31"/>
      <c r="I21" s="105">
        <f t="shared" si="0"/>
        <v>16.877000000000002</v>
      </c>
      <c r="J21" s="106"/>
      <c r="K21" s="107"/>
      <c r="L21" s="107"/>
      <c r="M21" s="107"/>
      <c r="N21" s="88"/>
      <c r="O21" s="88"/>
      <c r="P21" s="94">
        <v>1.795</v>
      </c>
      <c r="Q21" s="88">
        <v>15.082</v>
      </c>
    </row>
    <row r="22" spans="1:17" ht="12.75">
      <c r="A22" s="25" t="s">
        <v>4</v>
      </c>
      <c r="B22" s="35">
        <v>1121204</v>
      </c>
      <c r="C22" s="26"/>
      <c r="D22" s="31"/>
      <c r="E22" s="27"/>
      <c r="F22" s="31" t="s">
        <v>25</v>
      </c>
      <c r="G22" s="31"/>
      <c r="H22" s="31"/>
      <c r="I22" s="105">
        <f t="shared" si="0"/>
        <v>28.658</v>
      </c>
      <c r="J22" s="106"/>
      <c r="K22" s="107"/>
      <c r="L22" s="107"/>
      <c r="M22" s="107"/>
      <c r="N22" s="88"/>
      <c r="O22" s="88"/>
      <c r="P22" s="94">
        <v>0.401</v>
      </c>
      <c r="Q22" s="88">
        <v>28.257</v>
      </c>
    </row>
    <row r="23" spans="1:17" ht="12.75">
      <c r="A23" s="25" t="s">
        <v>3</v>
      </c>
      <c r="B23" s="21">
        <v>1122000</v>
      </c>
      <c r="C23" s="18"/>
      <c r="D23" s="19" t="s">
        <v>17</v>
      </c>
      <c r="E23" s="20"/>
      <c r="F23" s="19"/>
      <c r="G23" s="19"/>
      <c r="H23" s="19"/>
      <c r="I23" s="101">
        <f>I24+I35</f>
        <v>0.004</v>
      </c>
      <c r="J23" s="101">
        <f>J24+J35</f>
        <v>0</v>
      </c>
      <c r="K23" s="101">
        <f>K24+K35</f>
        <v>0</v>
      </c>
      <c r="L23" s="101">
        <f>L24+L35</f>
        <v>0</v>
      </c>
      <c r="M23" s="101">
        <v>0</v>
      </c>
      <c r="N23" s="63">
        <v>0</v>
      </c>
      <c r="O23" s="63">
        <v>0</v>
      </c>
      <c r="P23" s="63">
        <v>0.004</v>
      </c>
      <c r="Q23" s="63">
        <v>0</v>
      </c>
    </row>
    <row r="24" spans="1:17" ht="12.75">
      <c r="A24" s="25" t="s">
        <v>18</v>
      </c>
      <c r="B24" s="21">
        <v>1122100</v>
      </c>
      <c r="C24" s="18"/>
      <c r="D24" s="19"/>
      <c r="E24" s="19" t="s">
        <v>13</v>
      </c>
      <c r="F24" s="19"/>
      <c r="G24" s="19"/>
      <c r="H24" s="19"/>
      <c r="I24" s="101">
        <f aca="true" t="shared" si="1" ref="I24:I39">SUM(J24:AB24)</f>
        <v>0.004</v>
      </c>
      <c r="J24" s="101">
        <f>J25+J31</f>
        <v>0</v>
      </c>
      <c r="K24" s="101">
        <f>K25+K31</f>
        <v>0</v>
      </c>
      <c r="L24" s="101">
        <f>L25+L31</f>
        <v>0</v>
      </c>
      <c r="M24" s="101">
        <v>0</v>
      </c>
      <c r="N24" s="63">
        <v>0</v>
      </c>
      <c r="O24" s="63">
        <v>0</v>
      </c>
      <c r="P24" s="63">
        <v>0.004</v>
      </c>
      <c r="Q24" s="63">
        <v>0</v>
      </c>
    </row>
    <row r="25" spans="1:17" ht="12.75">
      <c r="A25" s="25" t="s">
        <v>2</v>
      </c>
      <c r="B25" s="21">
        <v>1122110</v>
      </c>
      <c r="C25" s="18"/>
      <c r="D25" s="19"/>
      <c r="E25" s="20"/>
      <c r="F25" s="19" t="s">
        <v>14</v>
      </c>
      <c r="G25" s="19"/>
      <c r="H25" s="19"/>
      <c r="I25" s="101">
        <f t="shared" si="1"/>
        <v>0</v>
      </c>
      <c r="J25" s="101">
        <f>J26+J27+J28+J29+J30</f>
        <v>0</v>
      </c>
      <c r="K25" s="101">
        <f>K26+K27+K28+K29+K30</f>
        <v>0</v>
      </c>
      <c r="L25" s="101">
        <f>L26+L27+L28+L29+L30</f>
        <v>0</v>
      </c>
      <c r="M25" s="101">
        <v>0</v>
      </c>
      <c r="N25" s="63">
        <v>0</v>
      </c>
      <c r="O25" s="63">
        <v>0</v>
      </c>
      <c r="P25" s="63">
        <v>0</v>
      </c>
      <c r="Q25" s="63">
        <v>0</v>
      </c>
    </row>
    <row r="26" spans="1:17" ht="12.75">
      <c r="A26" s="17" t="s">
        <v>21</v>
      </c>
      <c r="B26" s="34">
        <v>1122111</v>
      </c>
      <c r="C26" s="22"/>
      <c r="D26" s="23"/>
      <c r="E26" s="24"/>
      <c r="F26" s="23"/>
      <c r="G26" s="23" t="s">
        <v>26</v>
      </c>
      <c r="H26" s="23"/>
      <c r="I26" s="105">
        <f t="shared" si="1"/>
        <v>0</v>
      </c>
      <c r="J26" s="106"/>
      <c r="K26" s="107"/>
      <c r="L26" s="107"/>
      <c r="M26" s="107"/>
      <c r="N26" s="90"/>
      <c r="O26" s="90"/>
      <c r="P26" s="91"/>
      <c r="Q26" s="90"/>
    </row>
    <row r="27" spans="1:17" ht="12.75">
      <c r="A27" s="25" t="s">
        <v>19</v>
      </c>
      <c r="B27" s="35">
        <v>1122112</v>
      </c>
      <c r="C27" s="26"/>
      <c r="D27" s="31"/>
      <c r="E27" s="27"/>
      <c r="F27" s="31"/>
      <c r="G27" s="31" t="s">
        <v>27</v>
      </c>
      <c r="H27" s="31"/>
      <c r="I27" s="105">
        <f t="shared" si="1"/>
        <v>0</v>
      </c>
      <c r="J27" s="106"/>
      <c r="K27" s="107"/>
      <c r="L27" s="107"/>
      <c r="M27" s="107"/>
      <c r="N27" s="90"/>
      <c r="O27" s="90"/>
      <c r="P27" s="91"/>
      <c r="Q27" s="90"/>
    </row>
    <row r="28" spans="1:17" ht="12.75">
      <c r="A28" s="25"/>
      <c r="B28" s="35">
        <v>1122113</v>
      </c>
      <c r="C28" s="26"/>
      <c r="D28" s="31"/>
      <c r="E28" s="27"/>
      <c r="F28" s="31"/>
      <c r="G28" s="31" t="s">
        <v>42</v>
      </c>
      <c r="H28" s="31"/>
      <c r="I28" s="105">
        <f t="shared" si="1"/>
        <v>0</v>
      </c>
      <c r="J28" s="106"/>
      <c r="K28" s="107"/>
      <c r="L28" s="107"/>
      <c r="M28" s="107"/>
      <c r="N28" s="90"/>
      <c r="O28" s="90"/>
      <c r="P28" s="91"/>
      <c r="Q28" s="90"/>
    </row>
    <row r="29" spans="1:17" ht="12.75">
      <c r="A29" s="25" t="s">
        <v>4</v>
      </c>
      <c r="B29" s="35">
        <v>1122114</v>
      </c>
      <c r="C29" s="26"/>
      <c r="D29" s="31"/>
      <c r="E29" s="27"/>
      <c r="F29" s="31"/>
      <c r="G29" s="31" t="s">
        <v>29</v>
      </c>
      <c r="H29" s="31"/>
      <c r="I29" s="105">
        <f t="shared" si="1"/>
        <v>0</v>
      </c>
      <c r="J29" s="106"/>
      <c r="K29" s="107"/>
      <c r="L29" s="107"/>
      <c r="M29" s="107"/>
      <c r="N29" s="90"/>
      <c r="O29" s="90"/>
      <c r="P29" s="91"/>
      <c r="Q29" s="90"/>
    </row>
    <row r="30" spans="1:17" ht="12.75">
      <c r="A30" s="11" t="s">
        <v>18</v>
      </c>
      <c r="B30" s="35">
        <v>1122115</v>
      </c>
      <c r="C30" s="26"/>
      <c r="D30" s="31"/>
      <c r="E30" s="27"/>
      <c r="F30" s="31"/>
      <c r="G30" s="23" t="s">
        <v>33</v>
      </c>
      <c r="H30" s="31"/>
      <c r="I30" s="105">
        <f t="shared" si="1"/>
        <v>0</v>
      </c>
      <c r="J30" s="106"/>
      <c r="K30" s="107"/>
      <c r="L30" s="107"/>
      <c r="M30" s="107"/>
      <c r="N30" s="90"/>
      <c r="O30" s="90"/>
      <c r="P30" s="91"/>
      <c r="Q30" s="90"/>
    </row>
    <row r="31" spans="1:17" ht="12.75">
      <c r="A31" s="17" t="s">
        <v>22</v>
      </c>
      <c r="B31" s="21">
        <v>1122120</v>
      </c>
      <c r="C31" s="18"/>
      <c r="D31" s="19"/>
      <c r="E31" s="20"/>
      <c r="F31" s="19" t="s">
        <v>15</v>
      </c>
      <c r="G31" s="19"/>
      <c r="H31" s="19"/>
      <c r="I31" s="101">
        <f t="shared" si="1"/>
        <v>0.004</v>
      </c>
      <c r="J31" s="101">
        <f>J32+J33+J34</f>
        <v>0</v>
      </c>
      <c r="K31" s="101">
        <f>K32+K33+K34</f>
        <v>0</v>
      </c>
      <c r="L31" s="101">
        <f>L32+L33+L34</f>
        <v>0</v>
      </c>
      <c r="M31" s="101">
        <v>0</v>
      </c>
      <c r="N31" s="63">
        <v>0</v>
      </c>
      <c r="O31" s="63">
        <v>0</v>
      </c>
      <c r="P31" s="63">
        <v>0.004</v>
      </c>
      <c r="Q31" s="63">
        <v>0</v>
      </c>
    </row>
    <row r="32" spans="1:17" ht="12.75">
      <c r="A32" s="17" t="s">
        <v>1</v>
      </c>
      <c r="B32" s="35">
        <v>1122121</v>
      </c>
      <c r="C32" s="26"/>
      <c r="D32" s="31"/>
      <c r="E32" s="27"/>
      <c r="F32" s="31"/>
      <c r="G32" s="31" t="s">
        <v>42</v>
      </c>
      <c r="H32" s="31"/>
      <c r="I32" s="108">
        <f t="shared" si="1"/>
        <v>0</v>
      </c>
      <c r="J32" s="106"/>
      <c r="K32" s="106"/>
      <c r="L32" s="106"/>
      <c r="M32" s="106"/>
      <c r="N32" s="88"/>
      <c r="O32" s="88"/>
      <c r="P32" s="91"/>
      <c r="Q32" s="88"/>
    </row>
    <row r="33" spans="1:17" ht="12.75">
      <c r="A33" s="17" t="s">
        <v>20</v>
      </c>
      <c r="B33" s="35">
        <v>1122122</v>
      </c>
      <c r="C33" s="26"/>
      <c r="D33" s="31"/>
      <c r="E33" s="27"/>
      <c r="F33" s="31"/>
      <c r="G33" s="31" t="s">
        <v>29</v>
      </c>
      <c r="H33" s="31"/>
      <c r="I33" s="108">
        <f t="shared" si="1"/>
        <v>0</v>
      </c>
      <c r="J33" s="106"/>
      <c r="K33" s="106"/>
      <c r="L33" s="106"/>
      <c r="M33" s="106"/>
      <c r="N33" s="88"/>
      <c r="O33" s="88"/>
      <c r="P33" s="91"/>
      <c r="Q33" s="88"/>
    </row>
    <row r="34" spans="1:17" ht="12.75">
      <c r="A34" s="25" t="s">
        <v>4</v>
      </c>
      <c r="B34" s="34">
        <v>1122123</v>
      </c>
      <c r="C34" s="22"/>
      <c r="D34" s="23"/>
      <c r="E34" s="24"/>
      <c r="F34" s="23"/>
      <c r="G34" s="23" t="s">
        <v>34</v>
      </c>
      <c r="H34" s="23"/>
      <c r="I34" s="108">
        <f t="shared" si="1"/>
        <v>0.004</v>
      </c>
      <c r="J34" s="106"/>
      <c r="K34" s="106"/>
      <c r="L34" s="106"/>
      <c r="M34" s="106"/>
      <c r="N34" s="88"/>
      <c r="O34" s="88"/>
      <c r="P34" s="91">
        <v>0.004</v>
      </c>
      <c r="Q34" s="88"/>
    </row>
    <row r="35" spans="1:17" ht="12.75">
      <c r="A35" s="25" t="s">
        <v>3</v>
      </c>
      <c r="B35" s="21">
        <v>1122200</v>
      </c>
      <c r="C35" s="18"/>
      <c r="D35" s="19"/>
      <c r="E35" s="19" t="s">
        <v>16</v>
      </c>
      <c r="F35" s="20"/>
      <c r="G35" s="19"/>
      <c r="H35" s="19"/>
      <c r="I35" s="101">
        <f t="shared" si="1"/>
        <v>0</v>
      </c>
      <c r="J35" s="101">
        <f>SUM(J36:J39)</f>
        <v>0</v>
      </c>
      <c r="K35" s="101">
        <f>SUM(K36:K39)</f>
        <v>0</v>
      </c>
      <c r="L35" s="101">
        <f>SUM(L36:L39)</f>
        <v>0</v>
      </c>
      <c r="M35" s="101">
        <v>0</v>
      </c>
      <c r="N35" s="63">
        <v>0</v>
      </c>
      <c r="O35" s="63">
        <v>0</v>
      </c>
      <c r="P35" s="63">
        <v>0</v>
      </c>
      <c r="Q35" s="63">
        <v>0</v>
      </c>
    </row>
    <row r="36" spans="1:17" ht="12.75">
      <c r="A36" s="25" t="s">
        <v>18</v>
      </c>
      <c r="B36" s="35">
        <v>1122201</v>
      </c>
      <c r="C36" s="26"/>
      <c r="D36" s="31"/>
      <c r="E36" s="27"/>
      <c r="F36" s="31" t="s">
        <v>30</v>
      </c>
      <c r="G36" s="31"/>
      <c r="H36" s="31"/>
      <c r="I36" s="108">
        <f t="shared" si="1"/>
        <v>0</v>
      </c>
      <c r="J36" s="106"/>
      <c r="K36" s="106"/>
      <c r="L36" s="106"/>
      <c r="M36" s="106"/>
      <c r="N36" s="88"/>
      <c r="O36" s="88"/>
      <c r="P36" s="91"/>
      <c r="Q36" s="88"/>
    </row>
    <row r="37" spans="1:17" ht="12.75">
      <c r="A37" s="25" t="s">
        <v>2</v>
      </c>
      <c r="B37" s="35">
        <v>1122202</v>
      </c>
      <c r="C37" s="26"/>
      <c r="D37" s="31"/>
      <c r="E37" s="27"/>
      <c r="F37" s="31" t="s">
        <v>31</v>
      </c>
      <c r="G37" s="31"/>
      <c r="H37" s="31"/>
      <c r="I37" s="108">
        <f t="shared" si="1"/>
        <v>0</v>
      </c>
      <c r="J37" s="106"/>
      <c r="K37" s="106"/>
      <c r="L37" s="106"/>
      <c r="M37" s="106"/>
      <c r="N37" s="88"/>
      <c r="O37" s="88"/>
      <c r="P37" s="91"/>
      <c r="Q37" s="88"/>
    </row>
    <row r="38" spans="1:17" ht="12.75">
      <c r="A38" s="25" t="s">
        <v>21</v>
      </c>
      <c r="B38" s="35">
        <v>1122203</v>
      </c>
      <c r="C38" s="26"/>
      <c r="D38" s="31"/>
      <c r="E38" s="27"/>
      <c r="F38" s="31" t="s">
        <v>32</v>
      </c>
      <c r="G38" s="31"/>
      <c r="H38" s="31"/>
      <c r="I38" s="108">
        <f t="shared" si="1"/>
        <v>0</v>
      </c>
      <c r="J38" s="106"/>
      <c r="K38" s="106"/>
      <c r="L38" s="106"/>
      <c r="M38" s="106"/>
      <c r="N38" s="88"/>
      <c r="O38" s="88"/>
      <c r="P38" s="91"/>
      <c r="Q38" s="88"/>
    </row>
    <row r="39" spans="1:17" ht="12.75">
      <c r="A39" s="17" t="s">
        <v>19</v>
      </c>
      <c r="B39" s="36">
        <v>1122204</v>
      </c>
      <c r="C39" s="28"/>
      <c r="D39" s="30"/>
      <c r="E39" s="29"/>
      <c r="F39" s="30" t="s">
        <v>25</v>
      </c>
      <c r="G39" s="30"/>
      <c r="H39" s="30"/>
      <c r="I39" s="109">
        <f t="shared" si="1"/>
        <v>0</v>
      </c>
      <c r="J39" s="110"/>
      <c r="K39" s="110"/>
      <c r="L39" s="110"/>
      <c r="M39" s="110"/>
      <c r="N39" s="89"/>
      <c r="O39" s="89"/>
      <c r="P39" s="95"/>
      <c r="Q39" s="89"/>
    </row>
    <row r="40" spans="2:17" ht="12.75">
      <c r="B40" s="40"/>
      <c r="C40" s="39"/>
      <c r="E40" s="39"/>
      <c r="J40" s="76"/>
      <c r="K40" s="53"/>
      <c r="L40" s="53"/>
      <c r="M40" s="77"/>
      <c r="N40" s="53"/>
      <c r="O40" s="53"/>
      <c r="Q40" s="53"/>
    </row>
    <row r="42" spans="9:14" ht="12.75">
      <c r="I42" s="87"/>
      <c r="J42" s="87"/>
      <c r="K42" s="87"/>
      <c r="L42" s="87"/>
      <c r="M42" s="87"/>
      <c r="N42" s="8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M46" sqref="M46"/>
    </sheetView>
  </sheetViews>
  <sheetFormatPr defaultColWidth="11.421875" defaultRowHeight="12.75"/>
  <sheetData>
    <row r="1" spans="1:17" ht="15">
      <c r="A1" s="1" t="s">
        <v>37</v>
      </c>
      <c r="B1" s="2"/>
      <c r="C1" s="3"/>
      <c r="D1" s="3"/>
      <c r="E1" s="3"/>
      <c r="F1" s="3"/>
      <c r="G1" s="3"/>
      <c r="H1" s="4"/>
      <c r="I1" s="5"/>
      <c r="J1" s="61"/>
      <c r="K1" s="5"/>
      <c r="L1" s="62"/>
      <c r="M1" s="62"/>
      <c r="N1" s="42"/>
      <c r="O1" s="42"/>
      <c r="Q1" s="42"/>
    </row>
    <row r="2" spans="1:17" ht="15">
      <c r="A2" s="44" t="s">
        <v>43</v>
      </c>
      <c r="B2" s="7"/>
      <c r="C2" s="8"/>
      <c r="D2" s="8" t="s">
        <v>51</v>
      </c>
      <c r="E2" s="8"/>
      <c r="F2" s="8"/>
      <c r="G2" s="8"/>
      <c r="H2" s="9"/>
      <c r="I2" s="10"/>
      <c r="J2" s="61"/>
      <c r="K2" s="61"/>
      <c r="L2" s="62"/>
      <c r="M2" s="62"/>
      <c r="N2" s="45"/>
      <c r="O2" s="45"/>
      <c r="Q2" s="45" t="s">
        <v>45</v>
      </c>
    </row>
    <row r="3" spans="1:17" ht="12.75">
      <c r="A3" s="87"/>
      <c r="B3" s="87"/>
      <c r="C3" s="87"/>
      <c r="D3" s="87"/>
      <c r="E3" s="87"/>
      <c r="F3" s="87"/>
      <c r="G3" s="87"/>
      <c r="H3" s="87"/>
      <c r="I3" s="41"/>
      <c r="J3" s="77"/>
      <c r="K3" s="82"/>
      <c r="L3" s="82"/>
      <c r="M3" s="82"/>
      <c r="N3" s="53"/>
      <c r="O3" s="53"/>
      <c r="Q3" s="53"/>
    </row>
    <row r="4" spans="1:17" ht="12.75">
      <c r="A4" s="11"/>
      <c r="B4" s="12"/>
      <c r="C4" s="13"/>
      <c r="D4" s="14"/>
      <c r="E4" s="14"/>
      <c r="F4" s="14"/>
      <c r="G4" s="14"/>
      <c r="H4" s="15"/>
      <c r="I4" s="16" t="s">
        <v>5</v>
      </c>
      <c r="J4" s="46" t="s">
        <v>6</v>
      </c>
      <c r="K4" s="46" t="s">
        <v>7</v>
      </c>
      <c r="L4" s="46" t="s">
        <v>8</v>
      </c>
      <c r="M4" s="46" t="s">
        <v>52</v>
      </c>
      <c r="N4" s="46" t="s">
        <v>9</v>
      </c>
      <c r="O4" s="46" t="s">
        <v>10</v>
      </c>
      <c r="P4" s="46" t="s">
        <v>11</v>
      </c>
      <c r="Q4" s="46" t="s">
        <v>12</v>
      </c>
    </row>
    <row r="5" spans="1:17" ht="12.75">
      <c r="A5" s="17" t="s">
        <v>4</v>
      </c>
      <c r="B5" s="21">
        <v>1120000</v>
      </c>
      <c r="C5" s="32" t="s">
        <v>23</v>
      </c>
      <c r="D5" s="33"/>
      <c r="E5" s="33"/>
      <c r="F5" s="33"/>
      <c r="G5" s="33"/>
      <c r="H5" s="33"/>
      <c r="I5" s="64">
        <v>1313.2549999999999</v>
      </c>
      <c r="J5" s="64">
        <v>725.6129999999999</v>
      </c>
      <c r="K5" s="64">
        <v>125.43700000000001</v>
      </c>
      <c r="L5" s="64">
        <v>8.854999999999999</v>
      </c>
      <c r="M5" s="64">
        <v>0.003</v>
      </c>
      <c r="N5" s="96">
        <v>1.9</v>
      </c>
      <c r="O5" s="64">
        <v>3.033</v>
      </c>
      <c r="P5" s="64">
        <v>194.85999999999999</v>
      </c>
      <c r="Q5" s="64">
        <v>253.554</v>
      </c>
    </row>
    <row r="6" spans="1:17" ht="12.75">
      <c r="A6" s="25" t="s">
        <v>18</v>
      </c>
      <c r="B6" s="21">
        <v>1121000</v>
      </c>
      <c r="C6" s="18"/>
      <c r="D6" s="19" t="s">
        <v>24</v>
      </c>
      <c r="E6" s="20"/>
      <c r="F6" s="19"/>
      <c r="G6" s="19"/>
      <c r="H6" s="19"/>
      <c r="I6" s="63">
        <v>1313.245</v>
      </c>
      <c r="J6" s="63">
        <v>725.6129999999999</v>
      </c>
      <c r="K6" s="63">
        <v>125.43700000000001</v>
      </c>
      <c r="L6" s="63">
        <v>8.854999999999999</v>
      </c>
      <c r="M6" s="63">
        <v>0.003</v>
      </c>
      <c r="N6" s="63">
        <v>1.9</v>
      </c>
      <c r="O6" s="63">
        <v>3.033</v>
      </c>
      <c r="P6" s="63">
        <v>194.85</v>
      </c>
      <c r="Q6" s="63">
        <v>253.554</v>
      </c>
    </row>
    <row r="7" spans="1:17" ht="12.75">
      <c r="A7" s="25" t="s">
        <v>22</v>
      </c>
      <c r="B7" s="21">
        <v>1121100</v>
      </c>
      <c r="C7" s="18"/>
      <c r="D7" s="19"/>
      <c r="E7" s="19" t="s">
        <v>13</v>
      </c>
      <c r="F7" s="19"/>
      <c r="G7" s="19"/>
      <c r="H7" s="19"/>
      <c r="I7" s="63">
        <v>1057.519</v>
      </c>
      <c r="J7" s="63">
        <v>725.6129999999999</v>
      </c>
      <c r="K7" s="63">
        <v>125.43700000000001</v>
      </c>
      <c r="L7" s="63">
        <v>8.854999999999999</v>
      </c>
      <c r="M7" s="63">
        <v>0.003</v>
      </c>
      <c r="N7" s="63">
        <v>1.9</v>
      </c>
      <c r="O7" s="63">
        <v>3.033</v>
      </c>
      <c r="P7" s="63">
        <v>192.678</v>
      </c>
      <c r="Q7" s="63">
        <v>0</v>
      </c>
    </row>
    <row r="8" spans="1:17" ht="12.75">
      <c r="A8" s="25" t="s">
        <v>1</v>
      </c>
      <c r="B8" s="21">
        <v>1121110</v>
      </c>
      <c r="C8" s="18"/>
      <c r="D8" s="19"/>
      <c r="E8" s="20"/>
      <c r="F8" s="19" t="s">
        <v>14</v>
      </c>
      <c r="G8" s="19"/>
      <c r="H8" s="19"/>
      <c r="I8" s="63">
        <v>1010.546</v>
      </c>
      <c r="J8" s="63">
        <v>725.6129999999999</v>
      </c>
      <c r="K8" s="63">
        <v>125.43700000000001</v>
      </c>
      <c r="L8" s="63">
        <v>8.854999999999999</v>
      </c>
      <c r="M8" s="63">
        <v>0.003</v>
      </c>
      <c r="N8" s="63">
        <v>0</v>
      </c>
      <c r="O8" s="63">
        <v>0</v>
      </c>
      <c r="P8" s="63">
        <v>150.638</v>
      </c>
      <c r="Q8" s="63">
        <v>0</v>
      </c>
    </row>
    <row r="9" spans="1:17" ht="12.75">
      <c r="A9" s="25" t="s">
        <v>20</v>
      </c>
      <c r="B9" s="34">
        <v>1121111</v>
      </c>
      <c r="C9" s="22"/>
      <c r="D9" s="23"/>
      <c r="E9" s="24"/>
      <c r="F9" s="23"/>
      <c r="G9" s="23" t="s">
        <v>26</v>
      </c>
      <c r="H9" s="23"/>
      <c r="I9" s="65">
        <v>769.4739999999999</v>
      </c>
      <c r="J9" s="88">
        <v>652.829</v>
      </c>
      <c r="K9" s="90">
        <v>108.48</v>
      </c>
      <c r="L9" s="90">
        <v>8.165</v>
      </c>
      <c r="M9" s="90"/>
      <c r="N9" s="88"/>
      <c r="O9" s="88"/>
      <c r="P9" s="91"/>
      <c r="Q9" s="88"/>
    </row>
    <row r="10" spans="1:17" ht="12.75">
      <c r="A10" s="25" t="s">
        <v>4</v>
      </c>
      <c r="B10" s="35">
        <v>1121112</v>
      </c>
      <c r="C10" s="26"/>
      <c r="D10" s="31"/>
      <c r="E10" s="27"/>
      <c r="F10" s="31"/>
      <c r="G10" s="31" t="s">
        <v>27</v>
      </c>
      <c r="H10" s="31"/>
      <c r="I10" s="65">
        <v>0</v>
      </c>
      <c r="J10" s="88"/>
      <c r="K10" s="90"/>
      <c r="L10" s="90"/>
      <c r="M10" s="90"/>
      <c r="N10" s="90"/>
      <c r="O10" s="90"/>
      <c r="P10" s="91"/>
      <c r="Q10" s="90"/>
    </row>
    <row r="11" spans="1:17" ht="12.75">
      <c r="A11" s="17" t="s">
        <v>3</v>
      </c>
      <c r="B11" s="35">
        <v>1121113</v>
      </c>
      <c r="C11" s="26"/>
      <c r="D11" s="31"/>
      <c r="E11" s="27"/>
      <c r="F11" s="31"/>
      <c r="G11" s="31" t="s">
        <v>42</v>
      </c>
      <c r="H11" s="31"/>
      <c r="I11" s="65">
        <v>90.43400000000001</v>
      </c>
      <c r="J11" s="88">
        <v>72.784</v>
      </c>
      <c r="K11" s="90">
        <v>16.957</v>
      </c>
      <c r="L11" s="90">
        <v>0.69</v>
      </c>
      <c r="M11" s="90">
        <v>0.003</v>
      </c>
      <c r="N11" s="88"/>
      <c r="O11" s="88"/>
      <c r="P11" s="91"/>
      <c r="Q11" s="88"/>
    </row>
    <row r="12" spans="1:17" ht="12.75">
      <c r="A12" s="17" t="s">
        <v>18</v>
      </c>
      <c r="B12" s="35">
        <v>1121114</v>
      </c>
      <c r="C12" s="26"/>
      <c r="D12" s="31"/>
      <c r="E12" s="27"/>
      <c r="F12" s="31"/>
      <c r="G12" s="31" t="s">
        <v>29</v>
      </c>
      <c r="H12" s="31"/>
      <c r="I12" s="65">
        <v>1.008</v>
      </c>
      <c r="J12" s="88"/>
      <c r="K12" s="90"/>
      <c r="L12" s="90"/>
      <c r="M12" s="90"/>
      <c r="N12" s="90"/>
      <c r="O12" s="90"/>
      <c r="P12" s="91">
        <v>1.008</v>
      </c>
      <c r="Q12" s="90"/>
    </row>
    <row r="13" spans="1:17" ht="12.75">
      <c r="A13" s="17" t="s">
        <v>2</v>
      </c>
      <c r="B13" s="35">
        <v>1121115</v>
      </c>
      <c r="C13" s="26"/>
      <c r="D13" s="31"/>
      <c r="E13" s="27"/>
      <c r="F13" s="31"/>
      <c r="G13" s="23" t="s">
        <v>33</v>
      </c>
      <c r="H13" s="31"/>
      <c r="I13" s="65">
        <v>149.63</v>
      </c>
      <c r="J13" s="88"/>
      <c r="K13" s="90"/>
      <c r="L13" s="90"/>
      <c r="M13" s="90"/>
      <c r="N13" s="88"/>
      <c r="O13" s="88"/>
      <c r="P13" s="92">
        <v>149.63</v>
      </c>
      <c r="Q13" s="88"/>
    </row>
    <row r="14" spans="1:17" ht="12.75">
      <c r="A14" s="25" t="s">
        <v>21</v>
      </c>
      <c r="B14" s="21">
        <v>1121120</v>
      </c>
      <c r="C14" s="18"/>
      <c r="D14" s="19"/>
      <c r="E14" s="20"/>
      <c r="F14" s="19" t="s">
        <v>15</v>
      </c>
      <c r="G14" s="19"/>
      <c r="H14" s="19"/>
      <c r="I14" s="63">
        <v>46.973</v>
      </c>
      <c r="J14" s="63">
        <v>0</v>
      </c>
      <c r="K14" s="63">
        <v>0</v>
      </c>
      <c r="L14" s="63">
        <v>0</v>
      </c>
      <c r="M14" s="63">
        <v>0</v>
      </c>
      <c r="N14" s="63">
        <v>1.9</v>
      </c>
      <c r="O14" s="63">
        <v>3.033</v>
      </c>
      <c r="P14" s="63">
        <v>42.04</v>
      </c>
      <c r="Q14" s="63">
        <v>0</v>
      </c>
    </row>
    <row r="15" spans="1:17" ht="12.75">
      <c r="A15" s="25" t="s">
        <v>19</v>
      </c>
      <c r="B15" s="35">
        <v>1121121</v>
      </c>
      <c r="C15" s="26"/>
      <c r="D15" s="31"/>
      <c r="E15" s="27"/>
      <c r="F15" s="31"/>
      <c r="G15" s="31" t="s">
        <v>42</v>
      </c>
      <c r="H15" s="31"/>
      <c r="I15" s="65">
        <v>0</v>
      </c>
      <c r="J15" s="88"/>
      <c r="K15" s="90"/>
      <c r="L15" s="90"/>
      <c r="M15" s="90"/>
      <c r="N15" s="90"/>
      <c r="O15" s="90"/>
      <c r="P15" s="91"/>
      <c r="Q15" s="90"/>
    </row>
    <row r="16" spans="1:17" ht="12.75">
      <c r="A16" s="25"/>
      <c r="B16" s="35">
        <v>1121122</v>
      </c>
      <c r="C16" s="26"/>
      <c r="D16" s="31"/>
      <c r="E16" s="27"/>
      <c r="F16" s="31"/>
      <c r="G16" s="31" t="s">
        <v>29</v>
      </c>
      <c r="H16" s="31"/>
      <c r="I16" s="65">
        <v>40.171</v>
      </c>
      <c r="J16" s="88"/>
      <c r="K16" s="90"/>
      <c r="L16" s="90"/>
      <c r="M16" s="90"/>
      <c r="N16" s="88"/>
      <c r="O16" s="88"/>
      <c r="P16" s="92">
        <v>40.171</v>
      </c>
      <c r="Q16" s="88"/>
    </row>
    <row r="17" spans="1:17" ht="12.75">
      <c r="A17" s="11" t="s">
        <v>4</v>
      </c>
      <c r="B17" s="34">
        <v>1121123</v>
      </c>
      <c r="C17" s="22"/>
      <c r="D17" s="23"/>
      <c r="E17" s="24"/>
      <c r="F17" s="23"/>
      <c r="G17" s="23" t="s">
        <v>34</v>
      </c>
      <c r="H17" s="23"/>
      <c r="I17" s="65">
        <v>6.802</v>
      </c>
      <c r="J17" s="88"/>
      <c r="K17" s="90"/>
      <c r="L17" s="90"/>
      <c r="M17" s="90"/>
      <c r="N17" s="88">
        <v>1.9</v>
      </c>
      <c r="O17" s="88">
        <v>3.033</v>
      </c>
      <c r="P17" s="91">
        <v>1.869</v>
      </c>
      <c r="Q17" s="88"/>
    </row>
    <row r="18" spans="1:17" ht="12.75">
      <c r="A18" s="17" t="s">
        <v>18</v>
      </c>
      <c r="B18" s="21">
        <v>1121200</v>
      </c>
      <c r="C18" s="18"/>
      <c r="D18" s="19"/>
      <c r="E18" s="19" t="s">
        <v>16</v>
      </c>
      <c r="F18" s="20"/>
      <c r="G18" s="19"/>
      <c r="H18" s="19"/>
      <c r="I18" s="63">
        <v>255.726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93">
        <v>2.172</v>
      </c>
      <c r="Q18" s="63">
        <v>253.554</v>
      </c>
    </row>
    <row r="19" spans="1:17" ht="12.75">
      <c r="A19" s="17" t="s">
        <v>22</v>
      </c>
      <c r="B19" s="35">
        <v>1121201</v>
      </c>
      <c r="C19" s="26"/>
      <c r="D19" s="31"/>
      <c r="E19" s="27"/>
      <c r="F19" s="31" t="s">
        <v>30</v>
      </c>
      <c r="G19" s="31"/>
      <c r="H19" s="31"/>
      <c r="I19" s="65">
        <v>58.341</v>
      </c>
      <c r="J19" s="88"/>
      <c r="K19" s="90"/>
      <c r="L19" s="90"/>
      <c r="M19" s="90"/>
      <c r="N19" s="88"/>
      <c r="O19" s="88"/>
      <c r="P19" s="91"/>
      <c r="Q19" s="88">
        <v>58.341</v>
      </c>
    </row>
    <row r="20" spans="1:17" ht="12.75">
      <c r="A20" s="17" t="s">
        <v>1</v>
      </c>
      <c r="B20" s="35">
        <v>1121202</v>
      </c>
      <c r="C20" s="26"/>
      <c r="D20" s="31"/>
      <c r="E20" s="27"/>
      <c r="F20" s="31" t="s">
        <v>31</v>
      </c>
      <c r="G20" s="31"/>
      <c r="H20" s="31"/>
      <c r="I20" s="65">
        <v>148.49</v>
      </c>
      <c r="J20" s="88"/>
      <c r="K20" s="90"/>
      <c r="L20" s="90"/>
      <c r="M20" s="90"/>
      <c r="N20" s="88"/>
      <c r="O20" s="88"/>
      <c r="P20" s="91"/>
      <c r="Q20" s="88">
        <v>148.49</v>
      </c>
    </row>
    <row r="21" spans="1:17" ht="12.75">
      <c r="A21" s="25" t="s">
        <v>20</v>
      </c>
      <c r="B21" s="35">
        <v>1121203</v>
      </c>
      <c r="C21" s="26"/>
      <c r="D21" s="31"/>
      <c r="E21" s="27"/>
      <c r="F21" s="31" t="s">
        <v>32</v>
      </c>
      <c r="G21" s="31"/>
      <c r="H21" s="31"/>
      <c r="I21" s="65">
        <v>18.117</v>
      </c>
      <c r="J21" s="88"/>
      <c r="K21" s="90"/>
      <c r="L21" s="90"/>
      <c r="M21" s="90"/>
      <c r="N21" s="88"/>
      <c r="O21" s="88"/>
      <c r="P21" s="94">
        <v>2.024</v>
      </c>
      <c r="Q21" s="88">
        <v>16.093</v>
      </c>
    </row>
    <row r="22" spans="1:17" ht="12.75">
      <c r="A22" s="25" t="s">
        <v>4</v>
      </c>
      <c r="B22" s="35">
        <v>1121204</v>
      </c>
      <c r="C22" s="26"/>
      <c r="D22" s="31"/>
      <c r="E22" s="27"/>
      <c r="F22" s="31" t="s">
        <v>25</v>
      </c>
      <c r="G22" s="31"/>
      <c r="H22" s="31"/>
      <c r="I22" s="65">
        <v>30.778</v>
      </c>
      <c r="J22" s="88"/>
      <c r="K22" s="90"/>
      <c r="L22" s="90"/>
      <c r="M22" s="90"/>
      <c r="N22" s="88"/>
      <c r="O22" s="88"/>
      <c r="P22" s="94">
        <v>0.148</v>
      </c>
      <c r="Q22" s="88">
        <v>30.63</v>
      </c>
    </row>
    <row r="23" spans="1:17" ht="12.75">
      <c r="A23" s="25" t="s">
        <v>3</v>
      </c>
      <c r="B23" s="21">
        <v>1122000</v>
      </c>
      <c r="C23" s="18"/>
      <c r="D23" s="19" t="s">
        <v>17</v>
      </c>
      <c r="E23" s="20"/>
      <c r="F23" s="19"/>
      <c r="G23" s="19"/>
      <c r="H23" s="19"/>
      <c r="I23" s="63">
        <v>0.01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0.01</v>
      </c>
      <c r="Q23" s="63">
        <v>0</v>
      </c>
    </row>
    <row r="24" spans="1:17" ht="12.75">
      <c r="A24" s="25" t="s">
        <v>18</v>
      </c>
      <c r="B24" s="21">
        <v>1122100</v>
      </c>
      <c r="C24" s="18"/>
      <c r="D24" s="19"/>
      <c r="E24" s="19" t="s">
        <v>13</v>
      </c>
      <c r="F24" s="19"/>
      <c r="G24" s="19"/>
      <c r="H24" s="19"/>
      <c r="I24" s="63">
        <v>0.01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0.01</v>
      </c>
      <c r="Q24" s="63">
        <v>0</v>
      </c>
    </row>
    <row r="25" spans="1:17" ht="12.75">
      <c r="A25" s="25" t="s">
        <v>2</v>
      </c>
      <c r="B25" s="21">
        <v>1122110</v>
      </c>
      <c r="C25" s="18"/>
      <c r="D25" s="19"/>
      <c r="E25" s="20"/>
      <c r="F25" s="19" t="s">
        <v>14</v>
      </c>
      <c r="G25" s="19"/>
      <c r="H25" s="19"/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</row>
    <row r="26" spans="1:17" ht="12.75">
      <c r="A26" s="17" t="s">
        <v>21</v>
      </c>
      <c r="B26" s="34">
        <v>1122111</v>
      </c>
      <c r="C26" s="22"/>
      <c r="D26" s="23"/>
      <c r="E26" s="24"/>
      <c r="F26" s="23"/>
      <c r="G26" s="23" t="s">
        <v>26</v>
      </c>
      <c r="H26" s="23"/>
      <c r="I26" s="65">
        <v>0</v>
      </c>
      <c r="J26" s="88"/>
      <c r="K26" s="90"/>
      <c r="L26" s="90"/>
      <c r="M26" s="90"/>
      <c r="N26" s="90"/>
      <c r="O26" s="90"/>
      <c r="P26" s="91"/>
      <c r="Q26" s="90"/>
    </row>
    <row r="27" spans="1:17" ht="12.75">
      <c r="A27" s="25" t="s">
        <v>19</v>
      </c>
      <c r="B27" s="35">
        <v>1122112</v>
      </c>
      <c r="C27" s="26"/>
      <c r="D27" s="31"/>
      <c r="E27" s="27"/>
      <c r="F27" s="31"/>
      <c r="G27" s="31" t="s">
        <v>27</v>
      </c>
      <c r="H27" s="31"/>
      <c r="I27" s="65">
        <v>0</v>
      </c>
      <c r="J27" s="88"/>
      <c r="K27" s="90"/>
      <c r="L27" s="90"/>
      <c r="M27" s="90"/>
      <c r="N27" s="90"/>
      <c r="O27" s="90"/>
      <c r="P27" s="91"/>
      <c r="Q27" s="90"/>
    </row>
    <row r="28" spans="1:17" ht="12.75">
      <c r="A28" s="25"/>
      <c r="B28" s="35">
        <v>1122113</v>
      </c>
      <c r="C28" s="26"/>
      <c r="D28" s="31"/>
      <c r="E28" s="27"/>
      <c r="F28" s="31"/>
      <c r="G28" s="31" t="s">
        <v>42</v>
      </c>
      <c r="H28" s="31"/>
      <c r="I28" s="65">
        <v>0</v>
      </c>
      <c r="J28" s="88"/>
      <c r="K28" s="90"/>
      <c r="L28" s="90"/>
      <c r="M28" s="90"/>
      <c r="N28" s="90"/>
      <c r="O28" s="90"/>
      <c r="P28" s="91"/>
      <c r="Q28" s="90"/>
    </row>
    <row r="29" spans="1:17" ht="12.75">
      <c r="A29" s="25" t="s">
        <v>4</v>
      </c>
      <c r="B29" s="35">
        <v>1122114</v>
      </c>
      <c r="C29" s="26"/>
      <c r="D29" s="31"/>
      <c r="E29" s="27"/>
      <c r="F29" s="31"/>
      <c r="G29" s="31" t="s">
        <v>29</v>
      </c>
      <c r="H29" s="31"/>
      <c r="I29" s="65">
        <v>0</v>
      </c>
      <c r="J29" s="88"/>
      <c r="K29" s="90"/>
      <c r="L29" s="90"/>
      <c r="M29" s="90"/>
      <c r="N29" s="90"/>
      <c r="O29" s="90"/>
      <c r="P29" s="91"/>
      <c r="Q29" s="90"/>
    </row>
    <row r="30" spans="1:17" ht="12.75">
      <c r="A30" s="11" t="s">
        <v>18</v>
      </c>
      <c r="B30" s="35">
        <v>1122115</v>
      </c>
      <c r="C30" s="26"/>
      <c r="D30" s="31"/>
      <c r="E30" s="27"/>
      <c r="F30" s="31"/>
      <c r="G30" s="23" t="s">
        <v>33</v>
      </c>
      <c r="H30" s="31"/>
      <c r="I30" s="65">
        <v>0</v>
      </c>
      <c r="J30" s="88"/>
      <c r="K30" s="90"/>
      <c r="L30" s="90"/>
      <c r="M30" s="90"/>
      <c r="N30" s="90"/>
      <c r="O30" s="90"/>
      <c r="P30" s="91"/>
      <c r="Q30" s="90"/>
    </row>
    <row r="31" spans="1:17" ht="12.75">
      <c r="A31" s="17" t="s">
        <v>22</v>
      </c>
      <c r="B31" s="21">
        <v>1122120</v>
      </c>
      <c r="C31" s="18"/>
      <c r="D31" s="19"/>
      <c r="E31" s="20"/>
      <c r="F31" s="19" t="s">
        <v>15</v>
      </c>
      <c r="G31" s="19"/>
      <c r="H31" s="19"/>
      <c r="I31" s="63">
        <v>0.01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0.01</v>
      </c>
      <c r="Q31" s="63">
        <v>0</v>
      </c>
    </row>
    <row r="32" spans="1:17" ht="12.75">
      <c r="A32" s="17" t="s">
        <v>1</v>
      </c>
      <c r="B32" s="35">
        <v>1122121</v>
      </c>
      <c r="C32" s="26"/>
      <c r="D32" s="31"/>
      <c r="E32" s="27"/>
      <c r="F32" s="31"/>
      <c r="G32" s="31" t="s">
        <v>42</v>
      </c>
      <c r="H32" s="31"/>
      <c r="I32" s="70">
        <v>0</v>
      </c>
      <c r="J32" s="88"/>
      <c r="K32" s="88"/>
      <c r="L32" s="88"/>
      <c r="M32" s="88"/>
      <c r="N32" s="88"/>
      <c r="O32" s="88"/>
      <c r="P32" s="91"/>
      <c r="Q32" s="88"/>
    </row>
    <row r="33" spans="1:17" ht="12.75">
      <c r="A33" s="17" t="s">
        <v>20</v>
      </c>
      <c r="B33" s="35">
        <v>1122122</v>
      </c>
      <c r="C33" s="26"/>
      <c r="D33" s="31"/>
      <c r="E33" s="27"/>
      <c r="F33" s="31"/>
      <c r="G33" s="31" t="s">
        <v>29</v>
      </c>
      <c r="H33" s="31"/>
      <c r="I33" s="70">
        <v>0</v>
      </c>
      <c r="J33" s="88"/>
      <c r="K33" s="88"/>
      <c r="L33" s="88"/>
      <c r="M33" s="88"/>
      <c r="N33" s="88"/>
      <c r="O33" s="88"/>
      <c r="P33" s="91"/>
      <c r="Q33" s="88"/>
    </row>
    <row r="34" spans="1:17" ht="12.75">
      <c r="A34" s="25" t="s">
        <v>4</v>
      </c>
      <c r="B34" s="34">
        <v>1122123</v>
      </c>
      <c r="C34" s="22"/>
      <c r="D34" s="23"/>
      <c r="E34" s="24"/>
      <c r="F34" s="23"/>
      <c r="G34" s="23" t="s">
        <v>34</v>
      </c>
      <c r="H34" s="23"/>
      <c r="I34" s="70">
        <v>0.01</v>
      </c>
      <c r="J34" s="88"/>
      <c r="K34" s="88"/>
      <c r="L34" s="88"/>
      <c r="M34" s="88"/>
      <c r="N34" s="88"/>
      <c r="O34" s="88"/>
      <c r="P34" s="91">
        <v>0.01</v>
      </c>
      <c r="Q34" s="88"/>
    </row>
    <row r="35" spans="1:17" ht="12.75">
      <c r="A35" s="25" t="s">
        <v>3</v>
      </c>
      <c r="B35" s="21">
        <v>1122200</v>
      </c>
      <c r="C35" s="18"/>
      <c r="D35" s="19"/>
      <c r="E35" s="19" t="s">
        <v>16</v>
      </c>
      <c r="F35" s="20"/>
      <c r="G35" s="19"/>
      <c r="H35" s="19"/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</row>
    <row r="36" spans="1:17" ht="12.75">
      <c r="A36" s="25" t="s">
        <v>18</v>
      </c>
      <c r="B36" s="35">
        <v>1122201</v>
      </c>
      <c r="C36" s="26"/>
      <c r="D36" s="31"/>
      <c r="E36" s="27"/>
      <c r="F36" s="31" t="s">
        <v>30</v>
      </c>
      <c r="G36" s="31"/>
      <c r="H36" s="31"/>
      <c r="I36" s="70">
        <v>0</v>
      </c>
      <c r="J36" s="88"/>
      <c r="K36" s="88"/>
      <c r="L36" s="88"/>
      <c r="M36" s="88"/>
      <c r="N36" s="88"/>
      <c r="O36" s="88"/>
      <c r="P36" s="91"/>
      <c r="Q36" s="88"/>
    </row>
    <row r="37" spans="1:17" ht="12.75">
      <c r="A37" s="25" t="s">
        <v>2</v>
      </c>
      <c r="B37" s="35">
        <v>1122202</v>
      </c>
      <c r="C37" s="26"/>
      <c r="D37" s="31"/>
      <c r="E37" s="27"/>
      <c r="F37" s="31" t="s">
        <v>31</v>
      </c>
      <c r="G37" s="31"/>
      <c r="H37" s="31"/>
      <c r="I37" s="70">
        <v>0</v>
      </c>
      <c r="J37" s="88"/>
      <c r="K37" s="88"/>
      <c r="L37" s="88"/>
      <c r="M37" s="88"/>
      <c r="N37" s="88"/>
      <c r="O37" s="88"/>
      <c r="P37" s="91"/>
      <c r="Q37" s="88"/>
    </row>
    <row r="38" spans="1:17" ht="12.75">
      <c r="A38" s="25" t="s">
        <v>21</v>
      </c>
      <c r="B38" s="35">
        <v>1122203</v>
      </c>
      <c r="C38" s="26"/>
      <c r="D38" s="31"/>
      <c r="E38" s="27"/>
      <c r="F38" s="31" t="s">
        <v>32</v>
      </c>
      <c r="G38" s="31"/>
      <c r="H38" s="31"/>
      <c r="I38" s="70">
        <v>0</v>
      </c>
      <c r="J38" s="88"/>
      <c r="K38" s="88"/>
      <c r="L38" s="88"/>
      <c r="M38" s="88"/>
      <c r="N38" s="88"/>
      <c r="O38" s="88"/>
      <c r="P38" s="91"/>
      <c r="Q38" s="88"/>
    </row>
    <row r="39" spans="1:17" ht="12.75">
      <c r="A39" s="17" t="s">
        <v>19</v>
      </c>
      <c r="B39" s="36">
        <v>1122204</v>
      </c>
      <c r="C39" s="28"/>
      <c r="D39" s="30"/>
      <c r="E39" s="29"/>
      <c r="F39" s="30" t="s">
        <v>25</v>
      </c>
      <c r="G39" s="30"/>
      <c r="H39" s="30"/>
      <c r="I39" s="71">
        <v>0</v>
      </c>
      <c r="J39" s="89"/>
      <c r="K39" s="89"/>
      <c r="L39" s="89"/>
      <c r="M39" s="89"/>
      <c r="N39" s="89"/>
      <c r="O39" s="89"/>
      <c r="P39" s="95"/>
      <c r="Q39" s="89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A1" sqref="A1:Q39"/>
    </sheetView>
  </sheetViews>
  <sheetFormatPr defaultColWidth="11.421875" defaultRowHeight="12.75"/>
  <sheetData>
    <row r="1" spans="1:17" ht="15">
      <c r="A1" s="1" t="s">
        <v>37</v>
      </c>
      <c r="B1" s="2"/>
      <c r="C1" s="3"/>
      <c r="D1" s="3"/>
      <c r="E1" s="3"/>
      <c r="F1" s="3"/>
      <c r="G1" s="3"/>
      <c r="H1" s="4"/>
      <c r="I1" s="5"/>
      <c r="J1" s="61"/>
      <c r="K1" s="5"/>
      <c r="L1" s="62"/>
      <c r="M1" s="62"/>
      <c r="N1" s="42"/>
      <c r="O1" s="42"/>
      <c r="Q1" s="42"/>
    </row>
    <row r="2" spans="1:17" ht="15">
      <c r="A2" s="44" t="s">
        <v>43</v>
      </c>
      <c r="B2" s="7"/>
      <c r="C2" s="8"/>
      <c r="D2" s="8" t="s">
        <v>53</v>
      </c>
      <c r="E2" s="8"/>
      <c r="F2" s="8"/>
      <c r="G2" s="8"/>
      <c r="H2" s="9"/>
      <c r="I2" s="10"/>
      <c r="J2" s="61"/>
      <c r="K2" s="61"/>
      <c r="L2" s="62"/>
      <c r="M2" s="62"/>
      <c r="N2" s="45"/>
      <c r="O2" s="45"/>
      <c r="Q2" s="45" t="s">
        <v>45</v>
      </c>
    </row>
    <row r="3" spans="1:17" ht="12.75">
      <c r="A3" s="87"/>
      <c r="B3" s="87"/>
      <c r="C3" s="87"/>
      <c r="D3" s="87"/>
      <c r="E3" s="87"/>
      <c r="F3" s="87"/>
      <c r="G3" s="87"/>
      <c r="H3" s="87"/>
      <c r="I3" s="41"/>
      <c r="J3" s="77"/>
      <c r="K3" s="82"/>
      <c r="L3" s="82"/>
      <c r="M3" s="82"/>
      <c r="N3" s="53"/>
      <c r="O3" s="53"/>
      <c r="Q3" s="53"/>
    </row>
    <row r="4" spans="1:17" ht="12.75">
      <c r="A4" s="11"/>
      <c r="B4" s="12"/>
      <c r="C4" s="13"/>
      <c r="D4" s="14"/>
      <c r="E4" s="14"/>
      <c r="F4" s="14"/>
      <c r="G4" s="14"/>
      <c r="H4" s="15"/>
      <c r="I4" s="16" t="s">
        <v>5</v>
      </c>
      <c r="J4" s="46" t="s">
        <v>6</v>
      </c>
      <c r="K4" s="46" t="s">
        <v>7</v>
      </c>
      <c r="L4" s="46" t="s">
        <v>8</v>
      </c>
      <c r="M4" s="46" t="s">
        <v>52</v>
      </c>
      <c r="N4" s="46" t="s">
        <v>9</v>
      </c>
      <c r="O4" s="46" t="s">
        <v>10</v>
      </c>
      <c r="P4" s="46" t="s">
        <v>11</v>
      </c>
      <c r="Q4" s="46" t="s">
        <v>12</v>
      </c>
    </row>
    <row r="5" spans="1:17" ht="12.75">
      <c r="A5" s="17" t="s">
        <v>4</v>
      </c>
      <c r="B5" s="21">
        <v>1120000</v>
      </c>
      <c r="C5" s="32" t="s">
        <v>23</v>
      </c>
      <c r="D5" s="33"/>
      <c r="E5" s="33"/>
      <c r="F5" s="33"/>
      <c r="G5" s="33"/>
      <c r="H5" s="33"/>
      <c r="I5" s="64">
        <v>1598.363</v>
      </c>
      <c r="J5" s="64">
        <v>749.628</v>
      </c>
      <c r="K5" s="64">
        <v>103.457</v>
      </c>
      <c r="L5" s="64">
        <v>8.627</v>
      </c>
      <c r="M5" s="64">
        <v>0.004</v>
      </c>
      <c r="N5" s="96">
        <v>2.295</v>
      </c>
      <c r="O5" s="64">
        <v>3.099</v>
      </c>
      <c r="P5" s="64">
        <v>453.713</v>
      </c>
      <c r="Q5" s="64">
        <v>277.53999999999996</v>
      </c>
    </row>
    <row r="6" spans="1:17" ht="12.75">
      <c r="A6" s="25" t="s">
        <v>18</v>
      </c>
      <c r="B6" s="21">
        <v>1121000</v>
      </c>
      <c r="C6" s="18"/>
      <c r="D6" s="19" t="s">
        <v>24</v>
      </c>
      <c r="E6" s="20"/>
      <c r="F6" s="19"/>
      <c r="G6" s="19"/>
      <c r="H6" s="19"/>
      <c r="I6" s="63">
        <v>1598.334</v>
      </c>
      <c r="J6" s="63">
        <v>749.628</v>
      </c>
      <c r="K6" s="63">
        <v>103.457</v>
      </c>
      <c r="L6" s="63">
        <v>8.627</v>
      </c>
      <c r="M6" s="63">
        <v>0.004</v>
      </c>
      <c r="N6" s="63">
        <v>2.295</v>
      </c>
      <c r="O6" s="63">
        <v>3.099</v>
      </c>
      <c r="P6" s="63">
        <v>453.684</v>
      </c>
      <c r="Q6" s="63">
        <v>277.53999999999996</v>
      </c>
    </row>
    <row r="7" spans="1:17" ht="12.75">
      <c r="A7" s="25" t="s">
        <v>22</v>
      </c>
      <c r="B7" s="21">
        <v>1121100</v>
      </c>
      <c r="C7" s="18"/>
      <c r="D7" s="19"/>
      <c r="E7" s="19" t="s">
        <v>13</v>
      </c>
      <c r="F7" s="19"/>
      <c r="G7" s="19"/>
      <c r="H7" s="19"/>
      <c r="I7" s="63">
        <v>1318.8780000000002</v>
      </c>
      <c r="J7" s="63">
        <v>749.628</v>
      </c>
      <c r="K7" s="63">
        <v>103.457</v>
      </c>
      <c r="L7" s="63">
        <v>8.627</v>
      </c>
      <c r="M7" s="63">
        <v>0.004</v>
      </c>
      <c r="N7" s="63">
        <v>2.295</v>
      </c>
      <c r="O7" s="63">
        <v>3.099</v>
      </c>
      <c r="P7" s="63">
        <v>451.76800000000003</v>
      </c>
      <c r="Q7" s="63">
        <v>0</v>
      </c>
    </row>
    <row r="8" spans="1:17" ht="12.75">
      <c r="A8" s="25" t="s">
        <v>1</v>
      </c>
      <c r="B8" s="21">
        <v>1121110</v>
      </c>
      <c r="C8" s="18"/>
      <c r="D8" s="19"/>
      <c r="E8" s="20"/>
      <c r="F8" s="19" t="s">
        <v>14</v>
      </c>
      <c r="G8" s="19"/>
      <c r="H8" s="19"/>
      <c r="I8" s="63">
        <v>1281.242</v>
      </c>
      <c r="J8" s="63">
        <v>749.628</v>
      </c>
      <c r="K8" s="63">
        <v>103.457</v>
      </c>
      <c r="L8" s="63">
        <v>8.627</v>
      </c>
      <c r="M8" s="63">
        <v>0.004</v>
      </c>
      <c r="N8" s="63">
        <v>0</v>
      </c>
      <c r="O8" s="63">
        <v>0</v>
      </c>
      <c r="P8" s="63">
        <v>419.526</v>
      </c>
      <c r="Q8" s="63">
        <v>0</v>
      </c>
    </row>
    <row r="9" spans="1:17" ht="12.75">
      <c r="A9" s="25" t="s">
        <v>20</v>
      </c>
      <c r="B9" s="34">
        <v>1121111</v>
      </c>
      <c r="C9" s="22"/>
      <c r="D9" s="23"/>
      <c r="E9" s="24"/>
      <c r="F9" s="23"/>
      <c r="G9" s="23" t="s">
        <v>26</v>
      </c>
      <c r="H9" s="23"/>
      <c r="I9" s="65">
        <v>771.8009999999999</v>
      </c>
      <c r="J9" s="88">
        <v>678.279</v>
      </c>
      <c r="K9" s="90">
        <v>85.57</v>
      </c>
      <c r="L9" s="90">
        <v>7.952</v>
      </c>
      <c r="M9" s="90"/>
      <c r="N9" s="88"/>
      <c r="O9" s="88"/>
      <c r="P9" s="91"/>
      <c r="Q9" s="88"/>
    </row>
    <row r="10" spans="1:17" ht="12.75">
      <c r="A10" s="25" t="s">
        <v>4</v>
      </c>
      <c r="B10" s="35">
        <v>1121112</v>
      </c>
      <c r="C10" s="26"/>
      <c r="D10" s="31"/>
      <c r="E10" s="27"/>
      <c r="F10" s="31"/>
      <c r="G10" s="31" t="s">
        <v>27</v>
      </c>
      <c r="H10" s="31"/>
      <c r="I10" s="65">
        <v>0</v>
      </c>
      <c r="J10" s="88"/>
      <c r="K10" s="90"/>
      <c r="L10" s="90"/>
      <c r="M10" s="90"/>
      <c r="N10" s="90"/>
      <c r="O10" s="90"/>
      <c r="P10" s="91"/>
      <c r="Q10" s="90"/>
    </row>
    <row r="11" spans="1:17" ht="12.75">
      <c r="A11" s="17" t="s">
        <v>3</v>
      </c>
      <c r="B11" s="35">
        <v>1121113</v>
      </c>
      <c r="C11" s="26"/>
      <c r="D11" s="31"/>
      <c r="E11" s="27"/>
      <c r="F11" s="31"/>
      <c r="G11" s="31" t="s">
        <v>42</v>
      </c>
      <c r="H11" s="31"/>
      <c r="I11" s="65">
        <v>89.915</v>
      </c>
      <c r="J11" s="88">
        <v>71.349</v>
      </c>
      <c r="K11" s="90">
        <v>17.887</v>
      </c>
      <c r="L11" s="90">
        <v>0.675</v>
      </c>
      <c r="M11" s="90">
        <v>0.004</v>
      </c>
      <c r="N11" s="88"/>
      <c r="O11" s="88"/>
      <c r="P11" s="91"/>
      <c r="Q11" s="88"/>
    </row>
    <row r="12" spans="1:17" ht="12.75">
      <c r="A12" s="17" t="s">
        <v>18</v>
      </c>
      <c r="B12" s="35">
        <v>1121114</v>
      </c>
      <c r="C12" s="26"/>
      <c r="D12" s="31"/>
      <c r="E12" s="27"/>
      <c r="F12" s="31"/>
      <c r="G12" s="31" t="s">
        <v>29</v>
      </c>
      <c r="H12" s="31"/>
      <c r="I12" s="65">
        <v>1.29</v>
      </c>
      <c r="J12" s="88"/>
      <c r="K12" s="90"/>
      <c r="L12" s="90"/>
      <c r="M12" s="90"/>
      <c r="N12" s="90"/>
      <c r="O12" s="90"/>
      <c r="P12" s="91">
        <v>1.29</v>
      </c>
      <c r="Q12" s="90"/>
    </row>
    <row r="13" spans="1:17" ht="12.75">
      <c r="A13" s="17" t="s">
        <v>2</v>
      </c>
      <c r="B13" s="35">
        <v>1121115</v>
      </c>
      <c r="C13" s="26"/>
      <c r="D13" s="31"/>
      <c r="E13" s="27"/>
      <c r="F13" s="31"/>
      <c r="G13" s="23" t="s">
        <v>33</v>
      </c>
      <c r="H13" s="31"/>
      <c r="I13" s="65">
        <v>418.236</v>
      </c>
      <c r="J13" s="88"/>
      <c r="K13" s="90"/>
      <c r="L13" s="90"/>
      <c r="M13" s="90"/>
      <c r="N13" s="88"/>
      <c r="O13" s="88"/>
      <c r="P13" s="92">
        <v>418.236</v>
      </c>
      <c r="Q13" s="88"/>
    </row>
    <row r="14" spans="1:17" ht="12.75">
      <c r="A14" s="25" t="s">
        <v>21</v>
      </c>
      <c r="B14" s="21">
        <v>1121120</v>
      </c>
      <c r="C14" s="18"/>
      <c r="D14" s="19"/>
      <c r="E14" s="20"/>
      <c r="F14" s="19" t="s">
        <v>15</v>
      </c>
      <c r="G14" s="19"/>
      <c r="H14" s="19"/>
      <c r="I14" s="63">
        <v>37.635999999999996</v>
      </c>
      <c r="J14" s="63">
        <v>0</v>
      </c>
      <c r="K14" s="63">
        <v>0</v>
      </c>
      <c r="L14" s="63">
        <v>0</v>
      </c>
      <c r="M14" s="63">
        <v>0</v>
      </c>
      <c r="N14" s="63">
        <v>2.295</v>
      </c>
      <c r="O14" s="63">
        <v>3.099</v>
      </c>
      <c r="P14" s="63">
        <v>32.242</v>
      </c>
      <c r="Q14" s="63">
        <v>0</v>
      </c>
    </row>
    <row r="15" spans="1:17" ht="12.75">
      <c r="A15" s="25" t="s">
        <v>19</v>
      </c>
      <c r="B15" s="35">
        <v>1121121</v>
      </c>
      <c r="C15" s="26"/>
      <c r="D15" s="31"/>
      <c r="E15" s="27"/>
      <c r="F15" s="31"/>
      <c r="G15" s="31" t="s">
        <v>42</v>
      </c>
      <c r="H15" s="31"/>
      <c r="I15" s="65">
        <v>0</v>
      </c>
      <c r="J15" s="88"/>
      <c r="K15" s="90"/>
      <c r="L15" s="90"/>
      <c r="M15" s="90"/>
      <c r="N15" s="90"/>
      <c r="O15" s="90"/>
      <c r="P15" s="91"/>
      <c r="Q15" s="90"/>
    </row>
    <row r="16" spans="1:17" ht="12.75">
      <c r="A16" s="25"/>
      <c r="B16" s="35">
        <v>1121122</v>
      </c>
      <c r="C16" s="26"/>
      <c r="D16" s="31"/>
      <c r="E16" s="27"/>
      <c r="F16" s="31"/>
      <c r="G16" s="31" t="s">
        <v>29</v>
      </c>
      <c r="H16" s="31"/>
      <c r="I16" s="65">
        <v>32.227</v>
      </c>
      <c r="J16" s="88"/>
      <c r="K16" s="90"/>
      <c r="L16" s="90"/>
      <c r="M16" s="90"/>
      <c r="N16" s="88"/>
      <c r="O16" s="88"/>
      <c r="P16" s="92">
        <v>32.227</v>
      </c>
      <c r="Q16" s="88"/>
    </row>
    <row r="17" spans="1:17" ht="12.75">
      <c r="A17" s="11" t="s">
        <v>4</v>
      </c>
      <c r="B17" s="34">
        <v>1121123</v>
      </c>
      <c r="C17" s="22"/>
      <c r="D17" s="23"/>
      <c r="E17" s="24"/>
      <c r="F17" s="23"/>
      <c r="G17" s="23" t="s">
        <v>34</v>
      </c>
      <c r="H17" s="23"/>
      <c r="I17" s="65">
        <v>5.409</v>
      </c>
      <c r="J17" s="88"/>
      <c r="K17" s="90"/>
      <c r="L17" s="90"/>
      <c r="M17" s="90"/>
      <c r="N17" s="88">
        <v>2.295</v>
      </c>
      <c r="O17" s="88">
        <v>3.099</v>
      </c>
      <c r="P17" s="91">
        <v>0.015</v>
      </c>
      <c r="Q17" s="88"/>
    </row>
    <row r="18" spans="1:17" ht="12.75">
      <c r="A18" s="17" t="s">
        <v>18</v>
      </c>
      <c r="B18" s="21">
        <v>1121200</v>
      </c>
      <c r="C18" s="18"/>
      <c r="D18" s="19"/>
      <c r="E18" s="19" t="s">
        <v>16</v>
      </c>
      <c r="F18" s="20"/>
      <c r="G18" s="19"/>
      <c r="H18" s="19"/>
      <c r="I18" s="63">
        <v>279.45599999999996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93">
        <v>1.916</v>
      </c>
      <c r="Q18" s="63">
        <v>277.53999999999996</v>
      </c>
    </row>
    <row r="19" spans="1:17" ht="12.75">
      <c r="A19" s="17" t="s">
        <v>22</v>
      </c>
      <c r="B19" s="35">
        <v>1121201</v>
      </c>
      <c r="C19" s="26"/>
      <c r="D19" s="31"/>
      <c r="E19" s="27"/>
      <c r="F19" s="31" t="s">
        <v>30</v>
      </c>
      <c r="G19" s="31"/>
      <c r="H19" s="31"/>
      <c r="I19" s="65">
        <v>62.109</v>
      </c>
      <c r="J19" s="88"/>
      <c r="K19" s="90"/>
      <c r="L19" s="90"/>
      <c r="M19" s="90"/>
      <c r="N19" s="88"/>
      <c r="O19" s="88"/>
      <c r="P19" s="91"/>
      <c r="Q19" s="88">
        <v>62.109</v>
      </c>
    </row>
    <row r="20" spans="1:17" ht="12.75">
      <c r="A20" s="17" t="s">
        <v>1</v>
      </c>
      <c r="B20" s="35">
        <v>1121202</v>
      </c>
      <c r="C20" s="26"/>
      <c r="D20" s="31"/>
      <c r="E20" s="27"/>
      <c r="F20" s="31" t="s">
        <v>31</v>
      </c>
      <c r="G20" s="31"/>
      <c r="H20" s="31"/>
      <c r="I20" s="65">
        <v>164.027</v>
      </c>
      <c r="J20" s="88"/>
      <c r="K20" s="90"/>
      <c r="L20" s="90"/>
      <c r="M20" s="90"/>
      <c r="N20" s="88"/>
      <c r="O20" s="88"/>
      <c r="P20" s="91"/>
      <c r="Q20" s="88">
        <v>164.027</v>
      </c>
    </row>
    <row r="21" spans="1:17" ht="12.75">
      <c r="A21" s="25" t="s">
        <v>20</v>
      </c>
      <c r="B21" s="35">
        <v>1121203</v>
      </c>
      <c r="C21" s="26"/>
      <c r="D21" s="31"/>
      <c r="E21" s="27"/>
      <c r="F21" s="31" t="s">
        <v>32</v>
      </c>
      <c r="G21" s="31"/>
      <c r="H21" s="31"/>
      <c r="I21" s="65">
        <v>19.042</v>
      </c>
      <c r="J21" s="88"/>
      <c r="K21" s="90"/>
      <c r="L21" s="90"/>
      <c r="M21" s="90"/>
      <c r="N21" s="88"/>
      <c r="O21" s="88"/>
      <c r="P21" s="94">
        <v>1.817</v>
      </c>
      <c r="Q21" s="88">
        <v>17.225</v>
      </c>
    </row>
    <row r="22" spans="1:17" ht="12.75">
      <c r="A22" s="25" t="s">
        <v>4</v>
      </c>
      <c r="B22" s="35">
        <v>1121204</v>
      </c>
      <c r="C22" s="26"/>
      <c r="D22" s="31"/>
      <c r="E22" s="27"/>
      <c r="F22" s="31" t="s">
        <v>25</v>
      </c>
      <c r="G22" s="31"/>
      <c r="H22" s="31"/>
      <c r="I22" s="65">
        <v>34.278</v>
      </c>
      <c r="J22" s="88"/>
      <c r="K22" s="90"/>
      <c r="L22" s="90"/>
      <c r="M22" s="90"/>
      <c r="N22" s="88"/>
      <c r="O22" s="88"/>
      <c r="P22" s="94">
        <v>0.099</v>
      </c>
      <c r="Q22" s="88">
        <v>34.179</v>
      </c>
    </row>
    <row r="23" spans="1:17" ht="12.75">
      <c r="A23" s="25" t="s">
        <v>3</v>
      </c>
      <c r="B23" s="21">
        <v>1122000</v>
      </c>
      <c r="C23" s="18"/>
      <c r="D23" s="19" t="s">
        <v>17</v>
      </c>
      <c r="E23" s="20"/>
      <c r="F23" s="19"/>
      <c r="G23" s="19"/>
      <c r="H23" s="19"/>
      <c r="I23" s="63">
        <v>0.029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0.029</v>
      </c>
      <c r="Q23" s="63">
        <v>0</v>
      </c>
    </row>
    <row r="24" spans="1:17" ht="12.75">
      <c r="A24" s="25" t="s">
        <v>18</v>
      </c>
      <c r="B24" s="21">
        <v>1122100</v>
      </c>
      <c r="C24" s="18"/>
      <c r="D24" s="19"/>
      <c r="E24" s="19" t="s">
        <v>13</v>
      </c>
      <c r="F24" s="19"/>
      <c r="G24" s="19"/>
      <c r="H24" s="19"/>
      <c r="I24" s="63">
        <v>0.029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0.029</v>
      </c>
      <c r="Q24" s="63">
        <v>0</v>
      </c>
    </row>
    <row r="25" spans="1:17" ht="12.75">
      <c r="A25" s="25" t="s">
        <v>2</v>
      </c>
      <c r="B25" s="21">
        <v>1122110</v>
      </c>
      <c r="C25" s="18"/>
      <c r="D25" s="19"/>
      <c r="E25" s="20"/>
      <c r="F25" s="19" t="s">
        <v>14</v>
      </c>
      <c r="G25" s="19"/>
      <c r="H25" s="19"/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</row>
    <row r="26" spans="1:17" ht="12.75">
      <c r="A26" s="17" t="s">
        <v>21</v>
      </c>
      <c r="B26" s="34">
        <v>1122111</v>
      </c>
      <c r="C26" s="22"/>
      <c r="D26" s="23"/>
      <c r="E26" s="24"/>
      <c r="F26" s="23"/>
      <c r="G26" s="23" t="s">
        <v>26</v>
      </c>
      <c r="H26" s="23"/>
      <c r="I26" s="65">
        <v>0</v>
      </c>
      <c r="J26" s="88"/>
      <c r="K26" s="90"/>
      <c r="L26" s="90"/>
      <c r="M26" s="90"/>
      <c r="N26" s="90"/>
      <c r="O26" s="90"/>
      <c r="P26" s="91"/>
      <c r="Q26" s="90"/>
    </row>
    <row r="27" spans="1:17" ht="12.75">
      <c r="A27" s="25" t="s">
        <v>19</v>
      </c>
      <c r="B27" s="35">
        <v>1122112</v>
      </c>
      <c r="C27" s="26"/>
      <c r="D27" s="31"/>
      <c r="E27" s="27"/>
      <c r="F27" s="31"/>
      <c r="G27" s="31" t="s">
        <v>27</v>
      </c>
      <c r="H27" s="31"/>
      <c r="I27" s="65">
        <v>0</v>
      </c>
      <c r="J27" s="88"/>
      <c r="K27" s="90"/>
      <c r="L27" s="90"/>
      <c r="M27" s="90"/>
      <c r="N27" s="90"/>
      <c r="O27" s="90"/>
      <c r="P27" s="91"/>
      <c r="Q27" s="90"/>
    </row>
    <row r="28" spans="1:17" ht="12.75">
      <c r="A28" s="25"/>
      <c r="B28" s="35">
        <v>1122113</v>
      </c>
      <c r="C28" s="26"/>
      <c r="D28" s="31"/>
      <c r="E28" s="27"/>
      <c r="F28" s="31"/>
      <c r="G28" s="31" t="s">
        <v>42</v>
      </c>
      <c r="H28" s="31"/>
      <c r="I28" s="65">
        <v>0</v>
      </c>
      <c r="J28" s="88"/>
      <c r="K28" s="90"/>
      <c r="L28" s="90"/>
      <c r="M28" s="90"/>
      <c r="N28" s="90"/>
      <c r="O28" s="90"/>
      <c r="P28" s="91"/>
      <c r="Q28" s="90"/>
    </row>
    <row r="29" spans="1:17" ht="12.75">
      <c r="A29" s="25" t="s">
        <v>4</v>
      </c>
      <c r="B29" s="35">
        <v>1122114</v>
      </c>
      <c r="C29" s="26"/>
      <c r="D29" s="31"/>
      <c r="E29" s="27"/>
      <c r="F29" s="31"/>
      <c r="G29" s="31" t="s">
        <v>29</v>
      </c>
      <c r="H29" s="31"/>
      <c r="I29" s="65">
        <v>0</v>
      </c>
      <c r="J29" s="88"/>
      <c r="K29" s="90"/>
      <c r="L29" s="90"/>
      <c r="M29" s="90"/>
      <c r="N29" s="90"/>
      <c r="O29" s="90"/>
      <c r="P29" s="91"/>
      <c r="Q29" s="90"/>
    </row>
    <row r="30" spans="1:17" ht="12.75">
      <c r="A30" s="11" t="s">
        <v>18</v>
      </c>
      <c r="B30" s="35">
        <v>1122115</v>
      </c>
      <c r="C30" s="26"/>
      <c r="D30" s="31"/>
      <c r="E30" s="27"/>
      <c r="F30" s="31"/>
      <c r="G30" s="23" t="s">
        <v>33</v>
      </c>
      <c r="H30" s="31"/>
      <c r="I30" s="65">
        <v>0</v>
      </c>
      <c r="J30" s="88"/>
      <c r="K30" s="90"/>
      <c r="L30" s="90"/>
      <c r="M30" s="90"/>
      <c r="N30" s="90"/>
      <c r="O30" s="90"/>
      <c r="P30" s="91"/>
      <c r="Q30" s="90"/>
    </row>
    <row r="31" spans="1:17" ht="12.75">
      <c r="A31" s="17" t="s">
        <v>22</v>
      </c>
      <c r="B31" s="21">
        <v>1122120</v>
      </c>
      <c r="C31" s="18"/>
      <c r="D31" s="19"/>
      <c r="E31" s="20"/>
      <c r="F31" s="19" t="s">
        <v>15</v>
      </c>
      <c r="G31" s="19"/>
      <c r="H31" s="19"/>
      <c r="I31" s="63">
        <v>0.029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0.029</v>
      </c>
      <c r="Q31" s="63">
        <v>0</v>
      </c>
    </row>
    <row r="32" spans="1:17" ht="12.75">
      <c r="A32" s="17" t="s">
        <v>1</v>
      </c>
      <c r="B32" s="35">
        <v>1122121</v>
      </c>
      <c r="C32" s="26"/>
      <c r="D32" s="31"/>
      <c r="E32" s="27"/>
      <c r="F32" s="31"/>
      <c r="G32" s="31" t="s">
        <v>42</v>
      </c>
      <c r="H32" s="31"/>
      <c r="I32" s="70">
        <v>0</v>
      </c>
      <c r="J32" s="88"/>
      <c r="K32" s="88"/>
      <c r="L32" s="88"/>
      <c r="M32" s="88"/>
      <c r="N32" s="88"/>
      <c r="O32" s="88"/>
      <c r="P32" s="91"/>
      <c r="Q32" s="88"/>
    </row>
    <row r="33" spans="1:17" ht="12.75">
      <c r="A33" s="17" t="s">
        <v>20</v>
      </c>
      <c r="B33" s="35">
        <v>1122122</v>
      </c>
      <c r="C33" s="26"/>
      <c r="D33" s="31"/>
      <c r="E33" s="27"/>
      <c r="F33" s="31"/>
      <c r="G33" s="31" t="s">
        <v>29</v>
      </c>
      <c r="H33" s="31"/>
      <c r="I33" s="70">
        <v>0</v>
      </c>
      <c r="J33" s="88"/>
      <c r="K33" s="88"/>
      <c r="L33" s="88"/>
      <c r="M33" s="88"/>
      <c r="N33" s="88"/>
      <c r="O33" s="88"/>
      <c r="P33" s="91"/>
      <c r="Q33" s="88"/>
    </row>
    <row r="34" spans="1:17" ht="12.75">
      <c r="A34" s="25" t="s">
        <v>4</v>
      </c>
      <c r="B34" s="34">
        <v>1122123</v>
      </c>
      <c r="C34" s="22"/>
      <c r="D34" s="23"/>
      <c r="E34" s="24"/>
      <c r="F34" s="23"/>
      <c r="G34" s="23" t="s">
        <v>34</v>
      </c>
      <c r="H34" s="23"/>
      <c r="I34" s="70">
        <v>0.029</v>
      </c>
      <c r="J34" s="88"/>
      <c r="K34" s="88"/>
      <c r="L34" s="88"/>
      <c r="M34" s="88"/>
      <c r="N34" s="88"/>
      <c r="O34" s="88"/>
      <c r="P34" s="91">
        <v>0.029</v>
      </c>
      <c r="Q34" s="88"/>
    </row>
    <row r="35" spans="1:17" ht="12.75">
      <c r="A35" s="25" t="s">
        <v>3</v>
      </c>
      <c r="B35" s="21">
        <v>1122200</v>
      </c>
      <c r="C35" s="18"/>
      <c r="D35" s="19"/>
      <c r="E35" s="19" t="s">
        <v>16</v>
      </c>
      <c r="F35" s="20"/>
      <c r="G35" s="19"/>
      <c r="H35" s="19"/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</row>
    <row r="36" spans="1:17" ht="12.75">
      <c r="A36" s="25" t="s">
        <v>18</v>
      </c>
      <c r="B36" s="35">
        <v>1122201</v>
      </c>
      <c r="C36" s="26"/>
      <c r="D36" s="31"/>
      <c r="E36" s="27"/>
      <c r="F36" s="31" t="s">
        <v>30</v>
      </c>
      <c r="G36" s="31"/>
      <c r="H36" s="31"/>
      <c r="I36" s="70">
        <v>0</v>
      </c>
      <c r="J36" s="88"/>
      <c r="K36" s="88"/>
      <c r="L36" s="88"/>
      <c r="M36" s="88"/>
      <c r="N36" s="88"/>
      <c r="O36" s="88"/>
      <c r="P36" s="91"/>
      <c r="Q36" s="88"/>
    </row>
    <row r="37" spans="1:17" ht="12.75">
      <c r="A37" s="25" t="s">
        <v>2</v>
      </c>
      <c r="B37" s="35">
        <v>1122202</v>
      </c>
      <c r="C37" s="26"/>
      <c r="D37" s="31"/>
      <c r="E37" s="27"/>
      <c r="F37" s="31" t="s">
        <v>31</v>
      </c>
      <c r="G37" s="31"/>
      <c r="H37" s="31"/>
      <c r="I37" s="70">
        <v>0</v>
      </c>
      <c r="J37" s="88"/>
      <c r="K37" s="88"/>
      <c r="L37" s="88"/>
      <c r="M37" s="88"/>
      <c r="N37" s="88"/>
      <c r="O37" s="88"/>
      <c r="P37" s="91"/>
      <c r="Q37" s="88"/>
    </row>
    <row r="38" spans="1:17" ht="12.75">
      <c r="A38" s="25" t="s">
        <v>21</v>
      </c>
      <c r="B38" s="35">
        <v>1122203</v>
      </c>
      <c r="C38" s="26"/>
      <c r="D38" s="31"/>
      <c r="E38" s="27"/>
      <c r="F38" s="31" t="s">
        <v>32</v>
      </c>
      <c r="G38" s="31"/>
      <c r="H38" s="31"/>
      <c r="I38" s="70">
        <v>0</v>
      </c>
      <c r="J38" s="88"/>
      <c r="K38" s="88"/>
      <c r="L38" s="88"/>
      <c r="M38" s="88"/>
      <c r="N38" s="88"/>
      <c r="O38" s="88"/>
      <c r="P38" s="91"/>
      <c r="Q38" s="88"/>
    </row>
    <row r="39" spans="1:17" ht="12.75">
      <c r="A39" s="17" t="s">
        <v>19</v>
      </c>
      <c r="B39" s="36">
        <v>1122204</v>
      </c>
      <c r="C39" s="28"/>
      <c r="D39" s="30"/>
      <c r="E39" s="29"/>
      <c r="F39" s="30" t="s">
        <v>25</v>
      </c>
      <c r="G39" s="30"/>
      <c r="H39" s="30"/>
      <c r="I39" s="71">
        <v>0</v>
      </c>
      <c r="J39" s="89"/>
      <c r="K39" s="89"/>
      <c r="L39" s="89"/>
      <c r="M39" s="89"/>
      <c r="N39" s="89"/>
      <c r="O39" s="89"/>
      <c r="P39" s="95"/>
      <c r="Q39" s="89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A1" sqref="A1:Q39"/>
    </sheetView>
  </sheetViews>
  <sheetFormatPr defaultColWidth="9.140625" defaultRowHeight="12.75"/>
  <sheetData>
    <row r="1" spans="1:17" ht="15">
      <c r="A1" s="1" t="s">
        <v>37</v>
      </c>
      <c r="B1" s="2"/>
      <c r="C1" s="3"/>
      <c r="D1" s="3"/>
      <c r="E1" s="3"/>
      <c r="F1" s="3"/>
      <c r="G1" s="3"/>
      <c r="H1" s="4"/>
      <c r="I1" s="5"/>
      <c r="J1" s="61"/>
      <c r="K1" s="5"/>
      <c r="L1" s="62"/>
      <c r="M1" s="62"/>
      <c r="N1" s="42"/>
      <c r="O1" s="42"/>
      <c r="Q1" s="42"/>
    </row>
    <row r="2" spans="1:17" ht="15">
      <c r="A2" s="44" t="s">
        <v>43</v>
      </c>
      <c r="B2" s="7"/>
      <c r="C2" s="8"/>
      <c r="D2" s="8" t="s">
        <v>54</v>
      </c>
      <c r="E2" s="8"/>
      <c r="F2" s="8"/>
      <c r="G2" s="8"/>
      <c r="H2" s="9"/>
      <c r="I2" s="10"/>
      <c r="J2" s="61"/>
      <c r="K2" s="61"/>
      <c r="L2" s="62"/>
      <c r="M2" s="62"/>
      <c r="N2" s="45"/>
      <c r="O2" s="45"/>
      <c r="Q2" s="45" t="s">
        <v>45</v>
      </c>
    </row>
    <row r="3" spans="1:17" ht="12.75">
      <c r="A3" s="87"/>
      <c r="B3" s="87"/>
      <c r="C3" s="87"/>
      <c r="D3" s="87"/>
      <c r="E3" s="87"/>
      <c r="F3" s="87"/>
      <c r="G3" s="87"/>
      <c r="H3" s="87"/>
      <c r="I3" s="41"/>
      <c r="J3" s="77"/>
      <c r="K3" s="82"/>
      <c r="L3" s="82"/>
      <c r="M3" s="82"/>
      <c r="N3" s="53"/>
      <c r="O3" s="53"/>
      <c r="Q3" s="53"/>
    </row>
    <row r="4" spans="1:17" ht="12.75">
      <c r="A4" s="11"/>
      <c r="B4" s="12"/>
      <c r="C4" s="13"/>
      <c r="D4" s="14"/>
      <c r="E4" s="14"/>
      <c r="F4" s="14"/>
      <c r="G4" s="14"/>
      <c r="H4" s="15"/>
      <c r="I4" s="16" t="s">
        <v>5</v>
      </c>
      <c r="J4" s="46" t="s">
        <v>6</v>
      </c>
      <c r="K4" s="46" t="s">
        <v>7</v>
      </c>
      <c r="L4" s="46" t="s">
        <v>8</v>
      </c>
      <c r="M4" s="46" t="s">
        <v>52</v>
      </c>
      <c r="N4" s="46" t="s">
        <v>9</v>
      </c>
      <c r="O4" s="46" t="s">
        <v>10</v>
      </c>
      <c r="P4" s="46" t="s">
        <v>11</v>
      </c>
      <c r="Q4" s="46" t="s">
        <v>12</v>
      </c>
    </row>
    <row r="5" spans="1:17" ht="12.75">
      <c r="A5" s="17" t="s">
        <v>4</v>
      </c>
      <c r="B5" s="21">
        <v>1120000</v>
      </c>
      <c r="C5" s="32" t="s">
        <v>23</v>
      </c>
      <c r="D5" s="33"/>
      <c r="E5" s="33"/>
      <c r="F5" s="33"/>
      <c r="G5" s="33"/>
      <c r="H5" s="33"/>
      <c r="I5" s="64">
        <v>1864.627289</v>
      </c>
      <c r="J5" s="64">
        <v>782.058</v>
      </c>
      <c r="K5" s="64">
        <v>110.28099999999999</v>
      </c>
      <c r="L5" s="64">
        <v>8.806</v>
      </c>
      <c r="M5" s="64">
        <v>0</v>
      </c>
      <c r="N5" s="96">
        <v>2.462</v>
      </c>
      <c r="O5" s="64">
        <v>3.714</v>
      </c>
      <c r="P5" s="64">
        <v>499.921026</v>
      </c>
      <c r="Q5" s="64">
        <v>457.385263</v>
      </c>
    </row>
    <row r="6" spans="1:17" ht="12.75">
      <c r="A6" s="25" t="s">
        <v>18</v>
      </c>
      <c r="B6" s="21">
        <v>1121000</v>
      </c>
      <c r="C6" s="18"/>
      <c r="D6" s="19" t="s">
        <v>24</v>
      </c>
      <c r="E6" s="20"/>
      <c r="F6" s="19"/>
      <c r="G6" s="19"/>
      <c r="H6" s="19"/>
      <c r="I6" s="63">
        <v>1864.609289</v>
      </c>
      <c r="J6" s="63">
        <v>782.058</v>
      </c>
      <c r="K6" s="63">
        <v>110.28099999999999</v>
      </c>
      <c r="L6" s="63">
        <v>8.806</v>
      </c>
      <c r="M6" s="63">
        <v>0</v>
      </c>
      <c r="N6" s="63">
        <v>2.462</v>
      </c>
      <c r="O6" s="63">
        <v>3.714</v>
      </c>
      <c r="P6" s="63">
        <v>499.903026</v>
      </c>
      <c r="Q6" s="63">
        <v>457.385263</v>
      </c>
    </row>
    <row r="7" spans="1:17" ht="12.75">
      <c r="A7" s="25" t="s">
        <v>22</v>
      </c>
      <c r="B7" s="21">
        <v>1121100</v>
      </c>
      <c r="C7" s="18"/>
      <c r="D7" s="19"/>
      <c r="E7" s="19" t="s">
        <v>13</v>
      </c>
      <c r="F7" s="19"/>
      <c r="G7" s="19"/>
      <c r="H7" s="19"/>
      <c r="I7" s="63">
        <v>1405.157026</v>
      </c>
      <c r="J7" s="63">
        <v>782.058</v>
      </c>
      <c r="K7" s="63">
        <v>110.28099999999999</v>
      </c>
      <c r="L7" s="63">
        <v>8.806</v>
      </c>
      <c r="M7" s="63">
        <v>0</v>
      </c>
      <c r="N7" s="63">
        <v>2.462</v>
      </c>
      <c r="O7" s="63">
        <v>3.714</v>
      </c>
      <c r="P7" s="63">
        <v>497.836026</v>
      </c>
      <c r="Q7" s="63">
        <v>0</v>
      </c>
    </row>
    <row r="8" spans="1:17" ht="12.75">
      <c r="A8" s="25" t="s">
        <v>1</v>
      </c>
      <c r="B8" s="21">
        <v>1121110</v>
      </c>
      <c r="C8" s="18"/>
      <c r="D8" s="19"/>
      <c r="E8" s="20"/>
      <c r="F8" s="19" t="s">
        <v>14</v>
      </c>
      <c r="G8" s="19"/>
      <c r="H8" s="19"/>
      <c r="I8" s="63">
        <v>1362.475</v>
      </c>
      <c r="J8" s="63">
        <v>782.058</v>
      </c>
      <c r="K8" s="63">
        <v>110.28099999999999</v>
      </c>
      <c r="L8" s="63">
        <v>8.806</v>
      </c>
      <c r="M8" s="63">
        <v>0</v>
      </c>
      <c r="N8" s="63">
        <v>0</v>
      </c>
      <c r="O8" s="63">
        <v>0</v>
      </c>
      <c r="P8" s="63">
        <v>461.33</v>
      </c>
      <c r="Q8" s="63">
        <v>0</v>
      </c>
    </row>
    <row r="9" spans="1:17" ht="12.75">
      <c r="A9" s="25" t="s">
        <v>20</v>
      </c>
      <c r="B9" s="34">
        <v>1121111</v>
      </c>
      <c r="C9" s="22"/>
      <c r="D9" s="23"/>
      <c r="E9" s="24"/>
      <c r="F9" s="23"/>
      <c r="G9" s="23" t="s">
        <v>26</v>
      </c>
      <c r="H9" s="23"/>
      <c r="I9" s="65">
        <v>808.4490000000001</v>
      </c>
      <c r="J9" s="88">
        <v>709.326</v>
      </c>
      <c r="K9" s="90">
        <v>90.984</v>
      </c>
      <c r="L9" s="90">
        <v>8.139</v>
      </c>
      <c r="M9" s="90"/>
      <c r="N9" s="88"/>
      <c r="O9" s="88"/>
      <c r="P9" s="91"/>
      <c r="Q9" s="88"/>
    </row>
    <row r="10" spans="1:17" ht="12.75">
      <c r="A10" s="25" t="s">
        <v>4</v>
      </c>
      <c r="B10" s="35">
        <v>1121112</v>
      </c>
      <c r="C10" s="26"/>
      <c r="D10" s="31"/>
      <c r="E10" s="27"/>
      <c r="F10" s="31"/>
      <c r="G10" s="31" t="s">
        <v>27</v>
      </c>
      <c r="H10" s="31"/>
      <c r="I10" s="65">
        <v>0</v>
      </c>
      <c r="J10" s="88"/>
      <c r="K10" s="90"/>
      <c r="L10" s="90"/>
      <c r="M10" s="90"/>
      <c r="N10" s="90"/>
      <c r="O10" s="90"/>
      <c r="P10" s="91"/>
      <c r="Q10" s="90"/>
    </row>
    <row r="11" spans="1:17" ht="12.75">
      <c r="A11" s="17" t="s">
        <v>3</v>
      </c>
      <c r="B11" s="35">
        <v>1121113</v>
      </c>
      <c r="C11" s="26"/>
      <c r="D11" s="31"/>
      <c r="E11" s="27"/>
      <c r="F11" s="31"/>
      <c r="G11" s="31" t="s">
        <v>42</v>
      </c>
      <c r="H11" s="31"/>
      <c r="I11" s="65">
        <v>92.696</v>
      </c>
      <c r="J11" s="88">
        <v>72.732</v>
      </c>
      <c r="K11" s="90">
        <v>19.297</v>
      </c>
      <c r="L11" s="90">
        <v>0.667</v>
      </c>
      <c r="M11" s="90">
        <v>0</v>
      </c>
      <c r="N11" s="88"/>
      <c r="O11" s="88"/>
      <c r="P11" s="91"/>
      <c r="Q11" s="88"/>
    </row>
    <row r="12" spans="1:17" ht="12.75">
      <c r="A12" s="17" t="s">
        <v>18</v>
      </c>
      <c r="B12" s="35">
        <v>1121114</v>
      </c>
      <c r="C12" s="26"/>
      <c r="D12" s="31"/>
      <c r="E12" s="27"/>
      <c r="F12" s="31"/>
      <c r="G12" s="31" t="s">
        <v>29</v>
      </c>
      <c r="H12" s="31"/>
      <c r="I12" s="65">
        <v>1.075</v>
      </c>
      <c r="J12" s="88"/>
      <c r="K12" s="90"/>
      <c r="L12" s="90"/>
      <c r="M12" s="90"/>
      <c r="N12" s="90"/>
      <c r="O12" s="90"/>
      <c r="P12" s="91">
        <v>1.075</v>
      </c>
      <c r="Q12" s="90"/>
    </row>
    <row r="13" spans="1:17" ht="12.75">
      <c r="A13" s="17" t="s">
        <v>2</v>
      </c>
      <c r="B13" s="35">
        <v>1121115</v>
      </c>
      <c r="C13" s="26"/>
      <c r="D13" s="31"/>
      <c r="E13" s="27"/>
      <c r="F13" s="31"/>
      <c r="G13" s="23" t="s">
        <v>33</v>
      </c>
      <c r="H13" s="31"/>
      <c r="I13" s="65">
        <v>460.255</v>
      </c>
      <c r="J13" s="88"/>
      <c r="K13" s="90"/>
      <c r="L13" s="90"/>
      <c r="M13" s="90"/>
      <c r="N13" s="88"/>
      <c r="O13" s="88"/>
      <c r="P13" s="92">
        <v>460.255</v>
      </c>
      <c r="Q13" s="88"/>
    </row>
    <row r="14" spans="1:17" ht="12.75">
      <c r="A14" s="25" t="s">
        <v>21</v>
      </c>
      <c r="B14" s="21">
        <v>1121120</v>
      </c>
      <c r="C14" s="18"/>
      <c r="D14" s="19"/>
      <c r="E14" s="20"/>
      <c r="F14" s="19" t="s">
        <v>15</v>
      </c>
      <c r="G14" s="19"/>
      <c r="H14" s="19"/>
      <c r="I14" s="63">
        <v>42.682026</v>
      </c>
      <c r="J14" s="63">
        <v>0</v>
      </c>
      <c r="K14" s="63">
        <v>0</v>
      </c>
      <c r="L14" s="63">
        <v>0</v>
      </c>
      <c r="M14" s="63">
        <v>0</v>
      </c>
      <c r="N14" s="63">
        <v>2.462</v>
      </c>
      <c r="O14" s="63">
        <v>3.714</v>
      </c>
      <c r="P14" s="63">
        <v>36.506026</v>
      </c>
      <c r="Q14" s="63">
        <v>0</v>
      </c>
    </row>
    <row r="15" spans="1:17" ht="12.75">
      <c r="A15" s="25" t="s">
        <v>19</v>
      </c>
      <c r="B15" s="35">
        <v>1121121</v>
      </c>
      <c r="C15" s="26"/>
      <c r="D15" s="31"/>
      <c r="E15" s="27"/>
      <c r="F15" s="31"/>
      <c r="G15" s="31" t="s">
        <v>42</v>
      </c>
      <c r="H15" s="31"/>
      <c r="I15" s="65">
        <v>0</v>
      </c>
      <c r="J15" s="88"/>
      <c r="K15" s="90"/>
      <c r="L15" s="90"/>
      <c r="M15" s="90"/>
      <c r="N15" s="90"/>
      <c r="O15" s="90"/>
      <c r="P15" s="91"/>
      <c r="Q15" s="90"/>
    </row>
    <row r="16" spans="1:17" ht="12.75">
      <c r="A16" s="25"/>
      <c r="B16" s="35">
        <v>1121122</v>
      </c>
      <c r="C16" s="26"/>
      <c r="D16" s="31"/>
      <c r="E16" s="27"/>
      <c r="F16" s="31"/>
      <c r="G16" s="31" t="s">
        <v>29</v>
      </c>
      <c r="H16" s="31"/>
      <c r="I16" s="65">
        <v>36.496026</v>
      </c>
      <c r="J16" s="88"/>
      <c r="K16" s="90"/>
      <c r="L16" s="90"/>
      <c r="M16" s="90"/>
      <c r="N16" s="88"/>
      <c r="O16" s="88"/>
      <c r="P16" s="92">
        <v>36.496026</v>
      </c>
      <c r="Q16" s="88"/>
    </row>
    <row r="17" spans="1:17" ht="12.75">
      <c r="A17" s="11" t="s">
        <v>4</v>
      </c>
      <c r="B17" s="34">
        <v>1121123</v>
      </c>
      <c r="C17" s="22"/>
      <c r="D17" s="23"/>
      <c r="E17" s="24"/>
      <c r="F17" s="23"/>
      <c r="G17" s="23" t="s">
        <v>34</v>
      </c>
      <c r="H17" s="23"/>
      <c r="I17" s="65">
        <v>6.186</v>
      </c>
      <c r="J17" s="88"/>
      <c r="K17" s="90"/>
      <c r="L17" s="90"/>
      <c r="M17" s="90"/>
      <c r="N17" s="88">
        <v>2.462</v>
      </c>
      <c r="O17" s="88">
        <v>3.714</v>
      </c>
      <c r="P17" s="91">
        <v>0.01</v>
      </c>
      <c r="Q17" s="88"/>
    </row>
    <row r="18" spans="1:17" ht="12.75">
      <c r="A18" s="17" t="s">
        <v>18</v>
      </c>
      <c r="B18" s="21">
        <v>1121200</v>
      </c>
      <c r="C18" s="18"/>
      <c r="D18" s="19"/>
      <c r="E18" s="19" t="s">
        <v>16</v>
      </c>
      <c r="F18" s="20"/>
      <c r="G18" s="19"/>
      <c r="H18" s="19"/>
      <c r="I18" s="63">
        <v>459.452263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93">
        <v>2.067</v>
      </c>
      <c r="Q18" s="63">
        <v>457.385263</v>
      </c>
    </row>
    <row r="19" spans="1:17" ht="12.75">
      <c r="A19" s="17" t="s">
        <v>22</v>
      </c>
      <c r="B19" s="35">
        <v>1121201</v>
      </c>
      <c r="C19" s="26"/>
      <c r="D19" s="31"/>
      <c r="E19" s="27"/>
      <c r="F19" s="31" t="s">
        <v>30</v>
      </c>
      <c r="G19" s="31"/>
      <c r="H19" s="31"/>
      <c r="I19" s="65">
        <v>69.663091</v>
      </c>
      <c r="J19" s="88"/>
      <c r="K19" s="90"/>
      <c r="L19" s="90"/>
      <c r="M19" s="90"/>
      <c r="N19" s="88"/>
      <c r="O19" s="88"/>
      <c r="P19" s="91"/>
      <c r="Q19" s="88">
        <v>69.663091</v>
      </c>
    </row>
    <row r="20" spans="1:17" ht="12.75">
      <c r="A20" s="17" t="s">
        <v>1</v>
      </c>
      <c r="B20" s="35">
        <v>1121202</v>
      </c>
      <c r="C20" s="26"/>
      <c r="D20" s="31"/>
      <c r="E20" s="27"/>
      <c r="F20" s="31" t="s">
        <v>31</v>
      </c>
      <c r="G20" s="31"/>
      <c r="H20" s="31"/>
      <c r="I20" s="65">
        <v>330.358068</v>
      </c>
      <c r="J20" s="88"/>
      <c r="K20" s="90"/>
      <c r="L20" s="90"/>
      <c r="M20" s="90"/>
      <c r="N20" s="88"/>
      <c r="O20" s="88"/>
      <c r="P20" s="91"/>
      <c r="Q20" s="88">
        <v>330.358068</v>
      </c>
    </row>
    <row r="21" spans="1:17" ht="12.75">
      <c r="A21" s="25" t="s">
        <v>20</v>
      </c>
      <c r="B21" s="35">
        <v>1121203</v>
      </c>
      <c r="C21" s="26"/>
      <c r="D21" s="31"/>
      <c r="E21" s="27"/>
      <c r="F21" s="31" t="s">
        <v>32</v>
      </c>
      <c r="G21" s="31"/>
      <c r="H21" s="31"/>
      <c r="I21" s="65">
        <v>20.541491</v>
      </c>
      <c r="J21" s="88"/>
      <c r="K21" s="90"/>
      <c r="L21" s="90"/>
      <c r="M21" s="90"/>
      <c r="N21" s="88"/>
      <c r="O21" s="88"/>
      <c r="P21" s="94">
        <v>1.69</v>
      </c>
      <c r="Q21" s="88">
        <v>18.851491</v>
      </c>
    </row>
    <row r="22" spans="1:17" ht="12.75">
      <c r="A22" s="25" t="s">
        <v>4</v>
      </c>
      <c r="B22" s="35">
        <v>1121204</v>
      </c>
      <c r="C22" s="26"/>
      <c r="D22" s="31"/>
      <c r="E22" s="27"/>
      <c r="F22" s="31" t="s">
        <v>25</v>
      </c>
      <c r="G22" s="31"/>
      <c r="H22" s="31"/>
      <c r="I22" s="65">
        <v>38.889613000000004</v>
      </c>
      <c r="J22" s="88"/>
      <c r="K22" s="90"/>
      <c r="L22" s="90"/>
      <c r="M22" s="90"/>
      <c r="N22" s="88"/>
      <c r="O22" s="88"/>
      <c r="P22" s="94">
        <v>0.377</v>
      </c>
      <c r="Q22" s="88">
        <v>38.512613</v>
      </c>
    </row>
    <row r="23" spans="1:17" ht="12.75">
      <c r="A23" s="25" t="s">
        <v>3</v>
      </c>
      <c r="B23" s="21">
        <v>1122000</v>
      </c>
      <c r="C23" s="18"/>
      <c r="D23" s="19" t="s">
        <v>17</v>
      </c>
      <c r="E23" s="20"/>
      <c r="F23" s="19"/>
      <c r="G23" s="19"/>
      <c r="H23" s="19"/>
      <c r="I23" s="63">
        <v>0.018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0.018</v>
      </c>
      <c r="Q23" s="63">
        <v>0</v>
      </c>
    </row>
    <row r="24" spans="1:17" ht="12.75">
      <c r="A24" s="25" t="s">
        <v>18</v>
      </c>
      <c r="B24" s="21">
        <v>1122100</v>
      </c>
      <c r="C24" s="18"/>
      <c r="D24" s="19"/>
      <c r="E24" s="19" t="s">
        <v>13</v>
      </c>
      <c r="F24" s="19"/>
      <c r="G24" s="19"/>
      <c r="H24" s="19"/>
      <c r="I24" s="63">
        <v>0.018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0.018</v>
      </c>
      <c r="Q24" s="63">
        <v>0</v>
      </c>
    </row>
    <row r="25" spans="1:17" ht="12.75">
      <c r="A25" s="25" t="s">
        <v>2</v>
      </c>
      <c r="B25" s="21">
        <v>1122110</v>
      </c>
      <c r="C25" s="18"/>
      <c r="D25" s="19"/>
      <c r="E25" s="20"/>
      <c r="F25" s="19" t="s">
        <v>14</v>
      </c>
      <c r="G25" s="19"/>
      <c r="H25" s="19"/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</row>
    <row r="26" spans="1:17" ht="12.75">
      <c r="A26" s="17" t="s">
        <v>21</v>
      </c>
      <c r="B26" s="34">
        <v>1122111</v>
      </c>
      <c r="C26" s="22"/>
      <c r="D26" s="23"/>
      <c r="E26" s="24"/>
      <c r="F26" s="23"/>
      <c r="G26" s="23" t="s">
        <v>26</v>
      </c>
      <c r="H26" s="23"/>
      <c r="I26" s="65">
        <v>0</v>
      </c>
      <c r="J26" s="88"/>
      <c r="K26" s="90"/>
      <c r="L26" s="90"/>
      <c r="M26" s="90"/>
      <c r="N26" s="90"/>
      <c r="O26" s="90"/>
      <c r="P26" s="91"/>
      <c r="Q26" s="90"/>
    </row>
    <row r="27" spans="1:17" ht="12.75">
      <c r="A27" s="25" t="s">
        <v>19</v>
      </c>
      <c r="B27" s="35">
        <v>1122112</v>
      </c>
      <c r="C27" s="26"/>
      <c r="D27" s="31"/>
      <c r="E27" s="27"/>
      <c r="F27" s="31"/>
      <c r="G27" s="31" t="s">
        <v>27</v>
      </c>
      <c r="H27" s="31"/>
      <c r="I27" s="65">
        <v>0</v>
      </c>
      <c r="J27" s="88"/>
      <c r="K27" s="90"/>
      <c r="L27" s="90"/>
      <c r="M27" s="90"/>
      <c r="N27" s="90"/>
      <c r="O27" s="90"/>
      <c r="P27" s="91"/>
      <c r="Q27" s="90"/>
    </row>
    <row r="28" spans="1:17" ht="12.75">
      <c r="A28" s="25"/>
      <c r="B28" s="35">
        <v>1122113</v>
      </c>
      <c r="C28" s="26"/>
      <c r="D28" s="31"/>
      <c r="E28" s="27"/>
      <c r="F28" s="31"/>
      <c r="G28" s="31" t="s">
        <v>42</v>
      </c>
      <c r="H28" s="31"/>
      <c r="I28" s="65">
        <v>0</v>
      </c>
      <c r="J28" s="88"/>
      <c r="K28" s="90"/>
      <c r="L28" s="90"/>
      <c r="M28" s="90"/>
      <c r="N28" s="90"/>
      <c r="O28" s="90"/>
      <c r="P28" s="91"/>
      <c r="Q28" s="90"/>
    </row>
    <row r="29" spans="1:17" ht="12.75">
      <c r="A29" s="25" t="s">
        <v>4</v>
      </c>
      <c r="B29" s="35">
        <v>1122114</v>
      </c>
      <c r="C29" s="26"/>
      <c r="D29" s="31"/>
      <c r="E29" s="27"/>
      <c r="F29" s="31"/>
      <c r="G29" s="31" t="s">
        <v>29</v>
      </c>
      <c r="H29" s="31"/>
      <c r="I29" s="65">
        <v>0</v>
      </c>
      <c r="J29" s="88"/>
      <c r="K29" s="90"/>
      <c r="L29" s="90"/>
      <c r="M29" s="90"/>
      <c r="N29" s="90"/>
      <c r="O29" s="90"/>
      <c r="P29" s="91"/>
      <c r="Q29" s="90"/>
    </row>
    <row r="30" spans="1:17" ht="12.75">
      <c r="A30" s="11" t="s">
        <v>18</v>
      </c>
      <c r="B30" s="35">
        <v>1122115</v>
      </c>
      <c r="C30" s="26"/>
      <c r="D30" s="31"/>
      <c r="E30" s="27"/>
      <c r="F30" s="31"/>
      <c r="G30" s="23" t="s">
        <v>33</v>
      </c>
      <c r="H30" s="31"/>
      <c r="I30" s="65">
        <v>0</v>
      </c>
      <c r="J30" s="88"/>
      <c r="K30" s="90"/>
      <c r="L30" s="90"/>
      <c r="M30" s="90"/>
      <c r="N30" s="90"/>
      <c r="O30" s="90"/>
      <c r="P30" s="91"/>
      <c r="Q30" s="90"/>
    </row>
    <row r="31" spans="1:17" ht="12.75">
      <c r="A31" s="17" t="s">
        <v>22</v>
      </c>
      <c r="B31" s="21">
        <v>1122120</v>
      </c>
      <c r="C31" s="18"/>
      <c r="D31" s="19"/>
      <c r="E31" s="20"/>
      <c r="F31" s="19" t="s">
        <v>15</v>
      </c>
      <c r="G31" s="19"/>
      <c r="H31" s="19"/>
      <c r="I31" s="63">
        <v>0.018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0.018</v>
      </c>
      <c r="Q31" s="63">
        <v>0</v>
      </c>
    </row>
    <row r="32" spans="1:17" ht="12.75">
      <c r="A32" s="17" t="s">
        <v>1</v>
      </c>
      <c r="B32" s="35">
        <v>1122121</v>
      </c>
      <c r="C32" s="26"/>
      <c r="D32" s="31"/>
      <c r="E32" s="27"/>
      <c r="F32" s="31"/>
      <c r="G32" s="31" t="s">
        <v>42</v>
      </c>
      <c r="H32" s="31"/>
      <c r="I32" s="70">
        <v>0</v>
      </c>
      <c r="J32" s="88"/>
      <c r="K32" s="88"/>
      <c r="L32" s="88"/>
      <c r="M32" s="88"/>
      <c r="N32" s="88"/>
      <c r="O32" s="88"/>
      <c r="P32" s="91"/>
      <c r="Q32" s="88"/>
    </row>
    <row r="33" spans="1:17" ht="12.75">
      <c r="A33" s="17" t="s">
        <v>20</v>
      </c>
      <c r="B33" s="35">
        <v>1122122</v>
      </c>
      <c r="C33" s="26"/>
      <c r="D33" s="31"/>
      <c r="E33" s="27"/>
      <c r="F33" s="31"/>
      <c r="G33" s="31" t="s">
        <v>29</v>
      </c>
      <c r="H33" s="31"/>
      <c r="I33" s="70">
        <v>0</v>
      </c>
      <c r="J33" s="88"/>
      <c r="K33" s="88"/>
      <c r="L33" s="88"/>
      <c r="M33" s="88"/>
      <c r="N33" s="88"/>
      <c r="O33" s="88"/>
      <c r="P33" s="91"/>
      <c r="Q33" s="88"/>
    </row>
    <row r="34" spans="1:17" ht="12.75">
      <c r="A34" s="25" t="s">
        <v>4</v>
      </c>
      <c r="B34" s="34">
        <v>1122123</v>
      </c>
      <c r="C34" s="22"/>
      <c r="D34" s="23"/>
      <c r="E34" s="24"/>
      <c r="F34" s="23"/>
      <c r="G34" s="23" t="s">
        <v>34</v>
      </c>
      <c r="H34" s="23"/>
      <c r="I34" s="70">
        <v>0.018</v>
      </c>
      <c r="J34" s="88"/>
      <c r="K34" s="88"/>
      <c r="L34" s="88"/>
      <c r="M34" s="88"/>
      <c r="N34" s="88"/>
      <c r="O34" s="88"/>
      <c r="P34" s="91">
        <v>0.018</v>
      </c>
      <c r="Q34" s="88"/>
    </row>
    <row r="35" spans="1:17" ht="12.75">
      <c r="A35" s="25" t="s">
        <v>3</v>
      </c>
      <c r="B35" s="21">
        <v>1122200</v>
      </c>
      <c r="C35" s="18"/>
      <c r="D35" s="19"/>
      <c r="E35" s="19" t="s">
        <v>16</v>
      </c>
      <c r="F35" s="20"/>
      <c r="G35" s="19"/>
      <c r="H35" s="19"/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</row>
    <row r="36" spans="1:17" ht="12.75">
      <c r="A36" s="25" t="s">
        <v>18</v>
      </c>
      <c r="B36" s="35">
        <v>1122201</v>
      </c>
      <c r="C36" s="26"/>
      <c r="D36" s="31"/>
      <c r="E36" s="27"/>
      <c r="F36" s="31" t="s">
        <v>30</v>
      </c>
      <c r="G36" s="31"/>
      <c r="H36" s="31"/>
      <c r="I36" s="70">
        <v>0</v>
      </c>
      <c r="J36" s="88"/>
      <c r="K36" s="88"/>
      <c r="L36" s="88"/>
      <c r="M36" s="88"/>
      <c r="N36" s="88"/>
      <c r="O36" s="88"/>
      <c r="P36" s="91"/>
      <c r="Q36" s="88"/>
    </row>
    <row r="37" spans="1:17" ht="12.75">
      <c r="A37" s="25" t="s">
        <v>2</v>
      </c>
      <c r="B37" s="35">
        <v>1122202</v>
      </c>
      <c r="C37" s="26"/>
      <c r="D37" s="31"/>
      <c r="E37" s="27"/>
      <c r="F37" s="31" t="s">
        <v>31</v>
      </c>
      <c r="G37" s="31"/>
      <c r="H37" s="31"/>
      <c r="I37" s="70">
        <v>0</v>
      </c>
      <c r="J37" s="88"/>
      <c r="K37" s="88"/>
      <c r="L37" s="88"/>
      <c r="M37" s="88"/>
      <c r="N37" s="88"/>
      <c r="O37" s="88"/>
      <c r="P37" s="91"/>
      <c r="Q37" s="88"/>
    </row>
    <row r="38" spans="1:17" ht="12.75">
      <c r="A38" s="25" t="s">
        <v>21</v>
      </c>
      <c r="B38" s="35">
        <v>1122203</v>
      </c>
      <c r="C38" s="26"/>
      <c r="D38" s="31"/>
      <c r="E38" s="27"/>
      <c r="F38" s="31" t="s">
        <v>32</v>
      </c>
      <c r="G38" s="31"/>
      <c r="H38" s="31"/>
      <c r="I38" s="70">
        <v>0</v>
      </c>
      <c r="J38" s="88"/>
      <c r="K38" s="88"/>
      <c r="L38" s="88"/>
      <c r="M38" s="88"/>
      <c r="N38" s="88"/>
      <c r="O38" s="88"/>
      <c r="P38" s="91"/>
      <c r="Q38" s="88"/>
    </row>
    <row r="39" spans="1:17" ht="12.75">
      <c r="A39" s="17" t="s">
        <v>19</v>
      </c>
      <c r="B39" s="36">
        <v>1122204</v>
      </c>
      <c r="C39" s="28"/>
      <c r="D39" s="30"/>
      <c r="E39" s="29"/>
      <c r="F39" s="30" t="s">
        <v>25</v>
      </c>
      <c r="G39" s="30"/>
      <c r="H39" s="30"/>
      <c r="I39" s="71">
        <v>0</v>
      </c>
      <c r="J39" s="89"/>
      <c r="K39" s="89"/>
      <c r="L39" s="89"/>
      <c r="M39" s="89"/>
      <c r="N39" s="89"/>
      <c r="O39" s="89"/>
      <c r="P39" s="95"/>
      <c r="Q39" s="89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W10" sqref="W10"/>
    </sheetView>
  </sheetViews>
  <sheetFormatPr defaultColWidth="9.140625" defaultRowHeight="12.75"/>
  <sheetData>
    <row r="1" spans="1:17" ht="15">
      <c r="A1" s="1" t="s">
        <v>37</v>
      </c>
      <c r="B1" s="2"/>
      <c r="C1" s="3"/>
      <c r="D1" s="3"/>
      <c r="E1" s="3"/>
      <c r="F1" s="3"/>
      <c r="G1" s="3"/>
      <c r="H1" s="4"/>
      <c r="I1" s="5"/>
      <c r="J1" s="61"/>
      <c r="K1" s="5"/>
      <c r="L1" s="62"/>
      <c r="M1" s="62"/>
      <c r="N1" s="42"/>
      <c r="O1" s="42"/>
      <c r="Q1" s="42"/>
    </row>
    <row r="2" spans="1:17" ht="15">
      <c r="A2" s="44" t="s">
        <v>43</v>
      </c>
      <c r="B2" s="7"/>
      <c r="C2" s="8"/>
      <c r="D2" s="8" t="s">
        <v>55</v>
      </c>
      <c r="E2" s="8"/>
      <c r="F2" s="8"/>
      <c r="G2" s="8"/>
      <c r="H2" s="9"/>
      <c r="I2" s="10"/>
      <c r="J2" s="61"/>
      <c r="K2" s="61"/>
      <c r="L2" s="62"/>
      <c r="M2" s="62"/>
      <c r="N2" s="45"/>
      <c r="O2" s="45"/>
      <c r="Q2" s="45" t="s">
        <v>45</v>
      </c>
    </row>
    <row r="3" spans="1:17" ht="12.75">
      <c r="A3" s="87"/>
      <c r="B3" s="87"/>
      <c r="C3" s="87"/>
      <c r="D3" s="87"/>
      <c r="E3" s="87"/>
      <c r="F3" s="87"/>
      <c r="G3" s="87"/>
      <c r="H3" s="87"/>
      <c r="I3" s="41"/>
      <c r="J3" s="77"/>
      <c r="K3" s="82"/>
      <c r="L3" s="82"/>
      <c r="M3" s="82"/>
      <c r="N3" s="53"/>
      <c r="O3" s="53"/>
      <c r="Q3" s="53"/>
    </row>
    <row r="4" spans="1:17" ht="12.75">
      <c r="A4" s="11"/>
      <c r="B4" s="12"/>
      <c r="C4" s="13"/>
      <c r="D4" s="14"/>
      <c r="E4" s="14"/>
      <c r="F4" s="14"/>
      <c r="G4" s="14"/>
      <c r="H4" s="15"/>
      <c r="I4" s="16" t="s">
        <v>5</v>
      </c>
      <c r="J4" s="46" t="s">
        <v>6</v>
      </c>
      <c r="K4" s="46" t="s">
        <v>7</v>
      </c>
      <c r="L4" s="46" t="s">
        <v>8</v>
      </c>
      <c r="M4" s="46" t="s">
        <v>52</v>
      </c>
      <c r="N4" s="46" t="s">
        <v>9</v>
      </c>
      <c r="O4" s="46" t="s">
        <v>10</v>
      </c>
      <c r="P4" s="46" t="s">
        <v>11</v>
      </c>
      <c r="Q4" s="46" t="s">
        <v>12</v>
      </c>
    </row>
    <row r="5" spans="1:17" ht="12.75">
      <c r="A5" s="17" t="s">
        <v>4</v>
      </c>
      <c r="B5" s="21">
        <v>1120000</v>
      </c>
      <c r="C5" s="32" t="s">
        <v>23</v>
      </c>
      <c r="D5" s="33"/>
      <c r="E5" s="33"/>
      <c r="F5" s="33"/>
      <c r="G5" s="33"/>
      <c r="H5" s="33"/>
      <c r="I5" s="64">
        <v>2186.516</v>
      </c>
      <c r="J5" s="64">
        <v>904.703</v>
      </c>
      <c r="K5" s="64">
        <v>121.844</v>
      </c>
      <c r="L5" s="64">
        <v>9.765</v>
      </c>
      <c r="M5" s="64">
        <v>0.01</v>
      </c>
      <c r="N5" s="96">
        <v>1.758</v>
      </c>
      <c r="O5" s="64">
        <v>4.021</v>
      </c>
      <c r="P5" s="64">
        <v>500.005</v>
      </c>
      <c r="Q5" s="64">
        <v>644.41</v>
      </c>
    </row>
    <row r="6" spans="1:17" ht="12.75">
      <c r="A6" s="25" t="s">
        <v>18</v>
      </c>
      <c r="B6" s="21">
        <v>1121000</v>
      </c>
      <c r="C6" s="18"/>
      <c r="D6" s="19" t="s">
        <v>24</v>
      </c>
      <c r="E6" s="20"/>
      <c r="F6" s="19"/>
      <c r="G6" s="19"/>
      <c r="H6" s="19"/>
      <c r="I6" s="63">
        <v>2186.501</v>
      </c>
      <c r="J6" s="63">
        <v>904.703</v>
      </c>
      <c r="K6" s="63">
        <v>121.844</v>
      </c>
      <c r="L6" s="63">
        <v>9.765</v>
      </c>
      <c r="M6" s="63">
        <v>0.01</v>
      </c>
      <c r="N6" s="63">
        <v>1.758</v>
      </c>
      <c r="O6" s="63">
        <v>4.021</v>
      </c>
      <c r="P6" s="63">
        <v>499.99</v>
      </c>
      <c r="Q6" s="63">
        <v>644.41</v>
      </c>
    </row>
    <row r="7" spans="1:17" ht="12.75">
      <c r="A7" s="25" t="s">
        <v>22</v>
      </c>
      <c r="B7" s="21">
        <v>1121100</v>
      </c>
      <c r="C7" s="18"/>
      <c r="D7" s="19"/>
      <c r="E7" s="19" t="s">
        <v>13</v>
      </c>
      <c r="F7" s="19"/>
      <c r="G7" s="19"/>
      <c r="H7" s="19"/>
      <c r="I7" s="63">
        <v>1540.1820000000002</v>
      </c>
      <c r="J7" s="63">
        <v>904.703</v>
      </c>
      <c r="K7" s="63">
        <v>121.844</v>
      </c>
      <c r="L7" s="63">
        <v>9.765</v>
      </c>
      <c r="M7" s="63">
        <v>0.01</v>
      </c>
      <c r="N7" s="63">
        <v>1.758</v>
      </c>
      <c r="O7" s="63">
        <v>4.021</v>
      </c>
      <c r="P7" s="63">
        <v>498.081</v>
      </c>
      <c r="Q7" s="63">
        <v>0</v>
      </c>
    </row>
    <row r="8" spans="1:17" ht="12.75">
      <c r="A8" s="25" t="s">
        <v>1</v>
      </c>
      <c r="B8" s="21">
        <v>1121110</v>
      </c>
      <c r="C8" s="18"/>
      <c r="D8" s="19"/>
      <c r="E8" s="20"/>
      <c r="F8" s="19" t="s">
        <v>14</v>
      </c>
      <c r="G8" s="19"/>
      <c r="H8" s="19"/>
      <c r="I8" s="63">
        <v>1495.957</v>
      </c>
      <c r="J8" s="63">
        <v>904.703</v>
      </c>
      <c r="K8" s="63">
        <v>121.844</v>
      </c>
      <c r="L8" s="63">
        <v>9.765</v>
      </c>
      <c r="M8" s="63">
        <v>0.01</v>
      </c>
      <c r="N8" s="63">
        <v>0</v>
      </c>
      <c r="O8" s="63">
        <v>0</v>
      </c>
      <c r="P8" s="63">
        <v>459.635</v>
      </c>
      <c r="Q8" s="63">
        <v>0</v>
      </c>
    </row>
    <row r="9" spans="1:17" ht="12.75">
      <c r="A9" s="25" t="s">
        <v>20</v>
      </c>
      <c r="B9" s="34">
        <v>1121111</v>
      </c>
      <c r="C9" s="22"/>
      <c r="D9" s="23"/>
      <c r="E9" s="24"/>
      <c r="F9" s="23"/>
      <c r="G9" s="23" t="s">
        <v>26</v>
      </c>
      <c r="H9" s="23"/>
      <c r="I9" s="65">
        <v>943.5199999999999</v>
      </c>
      <c r="J9" s="88">
        <v>833.189</v>
      </c>
      <c r="K9" s="90">
        <v>101.219</v>
      </c>
      <c r="L9" s="90">
        <v>9.112</v>
      </c>
      <c r="M9" s="90"/>
      <c r="N9" s="88"/>
      <c r="O9" s="88"/>
      <c r="P9" s="91"/>
      <c r="Q9" s="88"/>
    </row>
    <row r="10" spans="1:17" ht="12.75">
      <c r="A10" s="25" t="s">
        <v>4</v>
      </c>
      <c r="B10" s="35">
        <v>1121112</v>
      </c>
      <c r="C10" s="26"/>
      <c r="D10" s="31"/>
      <c r="E10" s="27"/>
      <c r="F10" s="31"/>
      <c r="G10" s="31" t="s">
        <v>27</v>
      </c>
      <c r="H10" s="31"/>
      <c r="I10" s="65">
        <v>0</v>
      </c>
      <c r="J10" s="88"/>
      <c r="K10" s="90"/>
      <c r="L10" s="90"/>
      <c r="M10" s="90"/>
      <c r="N10" s="90"/>
      <c r="O10" s="90"/>
      <c r="P10" s="91"/>
      <c r="Q10" s="90"/>
    </row>
    <row r="11" spans="1:17" ht="12.75">
      <c r="A11" s="17" t="s">
        <v>3</v>
      </c>
      <c r="B11" s="35">
        <v>1121113</v>
      </c>
      <c r="C11" s="26"/>
      <c r="D11" s="31"/>
      <c r="E11" s="27"/>
      <c r="F11" s="31"/>
      <c r="G11" s="31" t="s">
        <v>42</v>
      </c>
      <c r="H11" s="31"/>
      <c r="I11" s="65">
        <v>92.802</v>
      </c>
      <c r="J11" s="88">
        <v>71.514</v>
      </c>
      <c r="K11" s="90">
        <v>20.625</v>
      </c>
      <c r="L11" s="90">
        <v>0.653</v>
      </c>
      <c r="M11" s="90">
        <v>0.01</v>
      </c>
      <c r="N11" s="88"/>
      <c r="O11" s="88"/>
      <c r="P11" s="91"/>
      <c r="Q11" s="88"/>
    </row>
    <row r="12" spans="1:17" ht="12.75">
      <c r="A12" s="17" t="s">
        <v>18</v>
      </c>
      <c r="B12" s="35">
        <v>1121114</v>
      </c>
      <c r="C12" s="26"/>
      <c r="D12" s="31"/>
      <c r="E12" s="27"/>
      <c r="F12" s="31"/>
      <c r="G12" s="31" t="s">
        <v>29</v>
      </c>
      <c r="H12" s="31"/>
      <c r="I12" s="65">
        <v>1.113</v>
      </c>
      <c r="J12" s="88"/>
      <c r="K12" s="90"/>
      <c r="L12" s="90"/>
      <c r="M12" s="90"/>
      <c r="N12" s="90"/>
      <c r="O12" s="90"/>
      <c r="P12" s="91">
        <v>1.113</v>
      </c>
      <c r="Q12" s="90"/>
    </row>
    <row r="13" spans="1:17" ht="12.75">
      <c r="A13" s="17" t="s">
        <v>2</v>
      </c>
      <c r="B13" s="35">
        <v>1121115</v>
      </c>
      <c r="C13" s="26"/>
      <c r="D13" s="31"/>
      <c r="E13" s="27"/>
      <c r="F13" s="31"/>
      <c r="G13" s="23" t="s">
        <v>33</v>
      </c>
      <c r="H13" s="31"/>
      <c r="I13" s="65">
        <v>458.522</v>
      </c>
      <c r="J13" s="88"/>
      <c r="K13" s="90"/>
      <c r="L13" s="90"/>
      <c r="M13" s="90"/>
      <c r="N13" s="88"/>
      <c r="O13" s="88"/>
      <c r="P13" s="92">
        <v>458.522</v>
      </c>
      <c r="Q13" s="88"/>
    </row>
    <row r="14" spans="1:17" ht="12.75">
      <c r="A14" s="25" t="s">
        <v>21</v>
      </c>
      <c r="B14" s="21">
        <v>1121120</v>
      </c>
      <c r="C14" s="18"/>
      <c r="D14" s="19"/>
      <c r="E14" s="20"/>
      <c r="F14" s="19" t="s">
        <v>15</v>
      </c>
      <c r="G14" s="19"/>
      <c r="H14" s="19"/>
      <c r="I14" s="63">
        <v>44.22500000000001</v>
      </c>
      <c r="J14" s="63">
        <v>0</v>
      </c>
      <c r="K14" s="63">
        <v>0</v>
      </c>
      <c r="L14" s="63">
        <v>0</v>
      </c>
      <c r="M14" s="63">
        <v>0</v>
      </c>
      <c r="N14" s="63">
        <v>1.758</v>
      </c>
      <c r="O14" s="63">
        <v>4.021</v>
      </c>
      <c r="P14" s="63">
        <v>38.446000000000005</v>
      </c>
      <c r="Q14" s="63">
        <v>0</v>
      </c>
    </row>
    <row r="15" spans="1:17" ht="12.75">
      <c r="A15" s="25" t="s">
        <v>19</v>
      </c>
      <c r="B15" s="35">
        <v>1121121</v>
      </c>
      <c r="C15" s="26"/>
      <c r="D15" s="31"/>
      <c r="E15" s="27"/>
      <c r="F15" s="31"/>
      <c r="G15" s="31" t="s">
        <v>42</v>
      </c>
      <c r="H15" s="31"/>
      <c r="I15" s="65">
        <v>0</v>
      </c>
      <c r="J15" s="88"/>
      <c r="K15" s="90"/>
      <c r="L15" s="90"/>
      <c r="M15" s="90"/>
      <c r="N15" s="90"/>
      <c r="O15" s="90"/>
      <c r="P15" s="91"/>
      <c r="Q15" s="90"/>
    </row>
    <row r="16" spans="1:17" ht="12.75">
      <c r="A16" s="25"/>
      <c r="B16" s="35">
        <v>1121122</v>
      </c>
      <c r="C16" s="26"/>
      <c r="D16" s="31"/>
      <c r="E16" s="27"/>
      <c r="F16" s="31"/>
      <c r="G16" s="31" t="s">
        <v>29</v>
      </c>
      <c r="H16" s="31"/>
      <c r="I16" s="65">
        <v>38.438</v>
      </c>
      <c r="J16" s="88"/>
      <c r="K16" s="90"/>
      <c r="L16" s="90"/>
      <c r="M16" s="90"/>
      <c r="N16" s="88"/>
      <c r="O16" s="88"/>
      <c r="P16" s="92">
        <v>38.438</v>
      </c>
      <c r="Q16" s="88"/>
    </row>
    <row r="17" spans="1:17" ht="12.75">
      <c r="A17" s="11" t="s">
        <v>4</v>
      </c>
      <c r="B17" s="34">
        <v>1121123</v>
      </c>
      <c r="C17" s="22"/>
      <c r="D17" s="23"/>
      <c r="E17" s="24"/>
      <c r="F17" s="23"/>
      <c r="G17" s="23" t="s">
        <v>34</v>
      </c>
      <c r="H17" s="23"/>
      <c r="I17" s="65">
        <v>5.787</v>
      </c>
      <c r="J17" s="88"/>
      <c r="K17" s="90"/>
      <c r="L17" s="90"/>
      <c r="M17" s="90"/>
      <c r="N17" s="88">
        <v>1.758</v>
      </c>
      <c r="O17" s="88">
        <v>4.021</v>
      </c>
      <c r="P17" s="91">
        <v>0.008</v>
      </c>
      <c r="Q17" s="88"/>
    </row>
    <row r="18" spans="1:17" ht="12.75">
      <c r="A18" s="17" t="s">
        <v>18</v>
      </c>
      <c r="B18" s="21">
        <v>1121200</v>
      </c>
      <c r="C18" s="18"/>
      <c r="D18" s="19"/>
      <c r="E18" s="19" t="s">
        <v>16</v>
      </c>
      <c r="F18" s="20"/>
      <c r="G18" s="19"/>
      <c r="H18" s="19"/>
      <c r="I18" s="63">
        <v>646.319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93">
        <v>1.909</v>
      </c>
      <c r="Q18" s="63">
        <v>644.41</v>
      </c>
    </row>
    <row r="19" spans="1:17" ht="12.75">
      <c r="A19" s="17" t="s">
        <v>22</v>
      </c>
      <c r="B19" s="35">
        <v>1121201</v>
      </c>
      <c r="C19" s="26"/>
      <c r="D19" s="31"/>
      <c r="E19" s="27"/>
      <c r="F19" s="31" t="s">
        <v>30</v>
      </c>
      <c r="G19" s="31"/>
      <c r="H19" s="31"/>
      <c r="I19" s="65">
        <v>77.361</v>
      </c>
      <c r="J19" s="88"/>
      <c r="K19" s="90"/>
      <c r="L19" s="90"/>
      <c r="M19" s="90"/>
      <c r="N19" s="88"/>
      <c r="O19" s="88"/>
      <c r="P19" s="91"/>
      <c r="Q19" s="88">
        <v>77.361</v>
      </c>
    </row>
    <row r="20" spans="1:17" ht="12.75">
      <c r="A20" s="17" t="s">
        <v>1</v>
      </c>
      <c r="B20" s="35">
        <v>1121202</v>
      </c>
      <c r="C20" s="26"/>
      <c r="D20" s="31"/>
      <c r="E20" s="27"/>
      <c r="F20" s="31" t="s">
        <v>31</v>
      </c>
      <c r="G20" s="31"/>
      <c r="H20" s="31"/>
      <c r="I20" s="65">
        <v>499.669</v>
      </c>
      <c r="J20" s="88"/>
      <c r="K20" s="90"/>
      <c r="L20" s="90"/>
      <c r="M20" s="90"/>
      <c r="N20" s="88"/>
      <c r="O20" s="88"/>
      <c r="P20" s="91"/>
      <c r="Q20" s="88">
        <v>499.669</v>
      </c>
    </row>
    <row r="21" spans="1:17" ht="12.75">
      <c r="A21" s="25" t="s">
        <v>20</v>
      </c>
      <c r="B21" s="35">
        <v>1121203</v>
      </c>
      <c r="C21" s="26"/>
      <c r="D21" s="31"/>
      <c r="E21" s="27"/>
      <c r="F21" s="31" t="s">
        <v>32</v>
      </c>
      <c r="G21" s="31"/>
      <c r="H21" s="31"/>
      <c r="I21" s="65">
        <v>23.967</v>
      </c>
      <c r="J21" s="88"/>
      <c r="K21" s="90"/>
      <c r="L21" s="90"/>
      <c r="M21" s="90"/>
      <c r="N21" s="88"/>
      <c r="O21" s="88"/>
      <c r="P21" s="94">
        <v>1.689</v>
      </c>
      <c r="Q21" s="88">
        <v>22.278</v>
      </c>
    </row>
    <row r="22" spans="1:17" ht="12.75">
      <c r="A22" s="25" t="s">
        <v>4</v>
      </c>
      <c r="B22" s="35">
        <v>1121204</v>
      </c>
      <c r="C22" s="26"/>
      <c r="D22" s="31"/>
      <c r="E22" s="27"/>
      <c r="F22" s="31" t="s">
        <v>25</v>
      </c>
      <c r="G22" s="31"/>
      <c r="H22" s="31"/>
      <c r="I22" s="65">
        <v>45.321999999999996</v>
      </c>
      <c r="J22" s="88"/>
      <c r="K22" s="90"/>
      <c r="L22" s="90"/>
      <c r="M22" s="90"/>
      <c r="N22" s="88"/>
      <c r="O22" s="88"/>
      <c r="P22" s="94">
        <v>0.22</v>
      </c>
      <c r="Q22" s="88">
        <v>45.102</v>
      </c>
    </row>
    <row r="23" spans="1:17" ht="12.75">
      <c r="A23" s="25" t="s">
        <v>3</v>
      </c>
      <c r="B23" s="21">
        <v>1122000</v>
      </c>
      <c r="C23" s="18"/>
      <c r="D23" s="19" t="s">
        <v>17</v>
      </c>
      <c r="E23" s="20"/>
      <c r="F23" s="19"/>
      <c r="G23" s="19"/>
      <c r="H23" s="19"/>
      <c r="I23" s="63">
        <v>0.015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0.015</v>
      </c>
      <c r="Q23" s="63">
        <v>0</v>
      </c>
    </row>
    <row r="24" spans="1:17" ht="12.75">
      <c r="A24" s="25" t="s">
        <v>18</v>
      </c>
      <c r="B24" s="21">
        <v>1122100</v>
      </c>
      <c r="C24" s="18"/>
      <c r="D24" s="19"/>
      <c r="E24" s="19" t="s">
        <v>13</v>
      </c>
      <c r="F24" s="19"/>
      <c r="G24" s="19"/>
      <c r="H24" s="19"/>
      <c r="I24" s="63">
        <v>0.015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0.015</v>
      </c>
      <c r="Q24" s="63">
        <v>0</v>
      </c>
    </row>
    <row r="25" spans="1:17" ht="12.75">
      <c r="A25" s="25" t="s">
        <v>2</v>
      </c>
      <c r="B25" s="21">
        <v>1122110</v>
      </c>
      <c r="C25" s="18"/>
      <c r="D25" s="19"/>
      <c r="E25" s="20"/>
      <c r="F25" s="19" t="s">
        <v>14</v>
      </c>
      <c r="G25" s="19"/>
      <c r="H25" s="19"/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</row>
    <row r="26" spans="1:17" ht="12.75">
      <c r="A26" s="17" t="s">
        <v>21</v>
      </c>
      <c r="B26" s="34">
        <v>1122111</v>
      </c>
      <c r="C26" s="22"/>
      <c r="D26" s="23"/>
      <c r="E26" s="24"/>
      <c r="F26" s="23"/>
      <c r="G26" s="23" t="s">
        <v>26</v>
      </c>
      <c r="H26" s="23"/>
      <c r="I26" s="65">
        <v>0</v>
      </c>
      <c r="J26" s="88"/>
      <c r="K26" s="90"/>
      <c r="L26" s="90"/>
      <c r="M26" s="90"/>
      <c r="N26" s="90"/>
      <c r="O26" s="90"/>
      <c r="P26" s="91"/>
      <c r="Q26" s="90"/>
    </row>
    <row r="27" spans="1:17" ht="12.75">
      <c r="A27" s="25" t="s">
        <v>19</v>
      </c>
      <c r="B27" s="35">
        <v>1122112</v>
      </c>
      <c r="C27" s="26"/>
      <c r="D27" s="31"/>
      <c r="E27" s="27"/>
      <c r="F27" s="31"/>
      <c r="G27" s="31" t="s">
        <v>27</v>
      </c>
      <c r="H27" s="31"/>
      <c r="I27" s="65">
        <v>0</v>
      </c>
      <c r="J27" s="88"/>
      <c r="K27" s="90"/>
      <c r="L27" s="90"/>
      <c r="M27" s="90"/>
      <c r="N27" s="90"/>
      <c r="O27" s="90"/>
      <c r="P27" s="91"/>
      <c r="Q27" s="90"/>
    </row>
    <row r="28" spans="1:17" ht="12.75">
      <c r="A28" s="25"/>
      <c r="B28" s="35">
        <v>1122113</v>
      </c>
      <c r="C28" s="26"/>
      <c r="D28" s="31"/>
      <c r="E28" s="27"/>
      <c r="F28" s="31"/>
      <c r="G28" s="31" t="s">
        <v>42</v>
      </c>
      <c r="H28" s="31"/>
      <c r="I28" s="65">
        <v>0</v>
      </c>
      <c r="J28" s="88"/>
      <c r="K28" s="90"/>
      <c r="L28" s="90"/>
      <c r="M28" s="90"/>
      <c r="N28" s="90"/>
      <c r="O28" s="90"/>
      <c r="P28" s="91"/>
      <c r="Q28" s="90"/>
    </row>
    <row r="29" spans="1:17" ht="12.75">
      <c r="A29" s="25" t="s">
        <v>4</v>
      </c>
      <c r="B29" s="35">
        <v>1122114</v>
      </c>
      <c r="C29" s="26"/>
      <c r="D29" s="31"/>
      <c r="E29" s="27"/>
      <c r="F29" s="31"/>
      <c r="G29" s="31" t="s">
        <v>29</v>
      </c>
      <c r="H29" s="31"/>
      <c r="I29" s="65">
        <v>0</v>
      </c>
      <c r="J29" s="88"/>
      <c r="K29" s="90"/>
      <c r="L29" s="90"/>
      <c r="M29" s="90"/>
      <c r="N29" s="90"/>
      <c r="O29" s="90"/>
      <c r="P29" s="91"/>
      <c r="Q29" s="90"/>
    </row>
    <row r="30" spans="1:17" ht="12.75">
      <c r="A30" s="11" t="s">
        <v>18</v>
      </c>
      <c r="B30" s="35">
        <v>1122115</v>
      </c>
      <c r="C30" s="26"/>
      <c r="D30" s="31"/>
      <c r="E30" s="27"/>
      <c r="F30" s="31"/>
      <c r="G30" s="23" t="s">
        <v>33</v>
      </c>
      <c r="H30" s="31"/>
      <c r="I30" s="65">
        <v>0</v>
      </c>
      <c r="J30" s="88"/>
      <c r="K30" s="90"/>
      <c r="L30" s="90"/>
      <c r="M30" s="90"/>
      <c r="N30" s="90"/>
      <c r="O30" s="90"/>
      <c r="P30" s="91"/>
      <c r="Q30" s="90"/>
    </row>
    <row r="31" spans="1:17" ht="12.75">
      <c r="A31" s="17" t="s">
        <v>22</v>
      </c>
      <c r="B31" s="21">
        <v>1122120</v>
      </c>
      <c r="C31" s="18"/>
      <c r="D31" s="19"/>
      <c r="E31" s="20"/>
      <c r="F31" s="19" t="s">
        <v>15</v>
      </c>
      <c r="G31" s="19"/>
      <c r="H31" s="19"/>
      <c r="I31" s="63">
        <v>0.015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0.015</v>
      </c>
      <c r="Q31" s="63">
        <v>0</v>
      </c>
    </row>
    <row r="32" spans="1:17" ht="12.75">
      <c r="A32" s="17" t="s">
        <v>1</v>
      </c>
      <c r="B32" s="35">
        <v>1122121</v>
      </c>
      <c r="C32" s="26"/>
      <c r="D32" s="31"/>
      <c r="E32" s="27"/>
      <c r="F32" s="31"/>
      <c r="G32" s="31" t="s">
        <v>42</v>
      </c>
      <c r="H32" s="31"/>
      <c r="I32" s="70">
        <v>0</v>
      </c>
      <c r="J32" s="88"/>
      <c r="K32" s="88"/>
      <c r="L32" s="88"/>
      <c r="M32" s="88"/>
      <c r="N32" s="88"/>
      <c r="O32" s="88"/>
      <c r="P32" s="91"/>
      <c r="Q32" s="88"/>
    </row>
    <row r="33" spans="1:17" ht="12.75">
      <c r="A33" s="17" t="s">
        <v>20</v>
      </c>
      <c r="B33" s="35">
        <v>1122122</v>
      </c>
      <c r="C33" s="26"/>
      <c r="D33" s="31"/>
      <c r="E33" s="27"/>
      <c r="F33" s="31"/>
      <c r="G33" s="31" t="s">
        <v>29</v>
      </c>
      <c r="H33" s="31"/>
      <c r="I33" s="70">
        <v>0</v>
      </c>
      <c r="J33" s="88"/>
      <c r="K33" s="88"/>
      <c r="L33" s="88"/>
      <c r="M33" s="88"/>
      <c r="N33" s="88"/>
      <c r="O33" s="88"/>
      <c r="P33" s="91"/>
      <c r="Q33" s="88"/>
    </row>
    <row r="34" spans="1:17" ht="12.75">
      <c r="A34" s="25" t="s">
        <v>4</v>
      </c>
      <c r="B34" s="34">
        <v>1122123</v>
      </c>
      <c r="C34" s="22"/>
      <c r="D34" s="23"/>
      <c r="E34" s="24"/>
      <c r="F34" s="23"/>
      <c r="G34" s="23" t="s">
        <v>34</v>
      </c>
      <c r="H34" s="23"/>
      <c r="I34" s="70">
        <v>0.015</v>
      </c>
      <c r="J34" s="88"/>
      <c r="K34" s="88"/>
      <c r="L34" s="88"/>
      <c r="M34" s="88"/>
      <c r="N34" s="88"/>
      <c r="O34" s="88"/>
      <c r="P34" s="91">
        <v>0.015</v>
      </c>
      <c r="Q34" s="88"/>
    </row>
    <row r="35" spans="1:17" ht="12.75">
      <c r="A35" s="25" t="s">
        <v>3</v>
      </c>
      <c r="B35" s="21">
        <v>1122200</v>
      </c>
      <c r="C35" s="18"/>
      <c r="D35" s="19"/>
      <c r="E35" s="19" t="s">
        <v>16</v>
      </c>
      <c r="F35" s="20"/>
      <c r="G35" s="19"/>
      <c r="H35" s="19"/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</row>
    <row r="36" spans="1:17" ht="12.75">
      <c r="A36" s="25" t="s">
        <v>18</v>
      </c>
      <c r="B36" s="35">
        <v>1122201</v>
      </c>
      <c r="C36" s="26"/>
      <c r="D36" s="31"/>
      <c r="E36" s="27"/>
      <c r="F36" s="31" t="s">
        <v>30</v>
      </c>
      <c r="G36" s="31"/>
      <c r="H36" s="31"/>
      <c r="I36" s="70">
        <v>0</v>
      </c>
      <c r="J36" s="88"/>
      <c r="K36" s="88"/>
      <c r="L36" s="88"/>
      <c r="M36" s="88"/>
      <c r="N36" s="88"/>
      <c r="O36" s="88"/>
      <c r="P36" s="91"/>
      <c r="Q36" s="88"/>
    </row>
    <row r="37" spans="1:17" ht="12.75">
      <c r="A37" s="25" t="s">
        <v>2</v>
      </c>
      <c r="B37" s="35">
        <v>1122202</v>
      </c>
      <c r="C37" s="26"/>
      <c r="D37" s="31"/>
      <c r="E37" s="27"/>
      <c r="F37" s="31" t="s">
        <v>31</v>
      </c>
      <c r="G37" s="31"/>
      <c r="H37" s="31"/>
      <c r="I37" s="70">
        <v>0</v>
      </c>
      <c r="J37" s="88"/>
      <c r="K37" s="88"/>
      <c r="L37" s="88"/>
      <c r="M37" s="88"/>
      <c r="N37" s="88"/>
      <c r="O37" s="88"/>
      <c r="P37" s="91"/>
      <c r="Q37" s="88"/>
    </row>
    <row r="38" spans="1:17" ht="12.75">
      <c r="A38" s="25" t="s">
        <v>21</v>
      </c>
      <c r="B38" s="35">
        <v>1122203</v>
      </c>
      <c r="C38" s="26"/>
      <c r="D38" s="31"/>
      <c r="E38" s="27"/>
      <c r="F38" s="31" t="s">
        <v>32</v>
      </c>
      <c r="G38" s="31"/>
      <c r="H38" s="31"/>
      <c r="I38" s="70">
        <v>0</v>
      </c>
      <c r="J38" s="88"/>
      <c r="K38" s="88"/>
      <c r="L38" s="88"/>
      <c r="M38" s="88"/>
      <c r="N38" s="88"/>
      <c r="O38" s="88"/>
      <c r="P38" s="91"/>
      <c r="Q38" s="88"/>
    </row>
    <row r="39" spans="1:17" ht="12.75">
      <c r="A39" s="17" t="s">
        <v>19</v>
      </c>
      <c r="B39" s="36">
        <v>1122204</v>
      </c>
      <c r="C39" s="28"/>
      <c r="D39" s="30"/>
      <c r="E39" s="29"/>
      <c r="F39" s="30" t="s">
        <v>25</v>
      </c>
      <c r="G39" s="30"/>
      <c r="H39" s="30"/>
      <c r="I39" s="71">
        <v>0</v>
      </c>
      <c r="J39" s="89"/>
      <c r="K39" s="89"/>
      <c r="L39" s="89"/>
      <c r="M39" s="89"/>
      <c r="N39" s="89"/>
      <c r="O39" s="89"/>
      <c r="P39" s="95"/>
      <c r="Q39" s="8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="75" zoomScaleNormal="75" zoomScalePageLayoutView="0" workbookViewId="0" topLeftCell="A1">
      <pane xSplit="9" ySplit="2" topLeftCell="J3" activePane="bottomRight" state="frozen"/>
      <selection pane="topLeft" activeCell="A1" sqref="A1"/>
      <selection pane="topRight" activeCell="J1" sqref="J1"/>
      <selection pane="bottomLeft" activeCell="A4" sqref="A4"/>
      <selection pane="bottomRight" activeCell="O44" sqref="O44"/>
    </sheetView>
  </sheetViews>
  <sheetFormatPr defaultColWidth="11.421875" defaultRowHeight="12.75"/>
  <cols>
    <col min="1" max="1" width="2.7109375" style="37" customWidth="1"/>
    <col min="2" max="2" width="8.7109375" style="6" customWidth="1"/>
    <col min="3" max="3" width="4.140625" style="6" customWidth="1"/>
    <col min="4" max="4" width="4.421875" style="6" customWidth="1"/>
    <col min="5" max="5" width="4.28125" style="6" customWidth="1"/>
    <col min="6" max="6" width="3.8515625" style="6" customWidth="1"/>
    <col min="7" max="7" width="28.421875" style="6" customWidth="1"/>
    <col min="8" max="8" width="29.7109375" style="6" customWidth="1"/>
    <col min="9" max="9" width="10.7109375" style="41" customWidth="1"/>
    <col min="10" max="16" width="9.7109375" style="54" customWidth="1"/>
    <col min="17" max="16384" width="11.421875" style="43" customWidth="1"/>
  </cols>
  <sheetData>
    <row r="1" spans="1:16" ht="15">
      <c r="A1" s="1" t="s">
        <v>37</v>
      </c>
      <c r="B1" s="2"/>
      <c r="C1" s="3"/>
      <c r="D1" s="3"/>
      <c r="E1" s="3"/>
      <c r="F1" s="3"/>
      <c r="G1" s="3"/>
      <c r="H1" s="4"/>
      <c r="I1" s="5"/>
      <c r="J1" s="42"/>
      <c r="K1" s="42"/>
      <c r="L1" s="42"/>
      <c r="M1" s="42"/>
      <c r="N1" s="42"/>
      <c r="O1" s="42"/>
      <c r="P1" s="42"/>
    </row>
    <row r="2" spans="1:16" ht="15">
      <c r="A2" s="44" t="s">
        <v>35</v>
      </c>
      <c r="B2" s="7"/>
      <c r="C2" s="8"/>
      <c r="D2" s="8"/>
      <c r="E2" s="8"/>
      <c r="F2" s="8"/>
      <c r="G2" s="8"/>
      <c r="H2" s="9"/>
      <c r="I2" s="10"/>
      <c r="J2" s="45"/>
      <c r="K2" s="45"/>
      <c r="L2" s="45"/>
      <c r="M2" s="45"/>
      <c r="N2" s="45"/>
      <c r="O2" s="45"/>
      <c r="P2" s="45"/>
    </row>
    <row r="3" spans="2:16" ht="12.75">
      <c r="B3" s="38"/>
      <c r="C3" s="8"/>
      <c r="E3" s="39"/>
      <c r="F3" s="39"/>
      <c r="I3" s="53"/>
      <c r="J3" s="53"/>
      <c r="K3" s="53"/>
      <c r="L3" s="53"/>
      <c r="M3" s="53"/>
      <c r="N3" s="53"/>
      <c r="O3" s="53"/>
      <c r="P3" s="53"/>
    </row>
    <row r="4" spans="1:16" ht="12.75">
      <c r="A4" s="11"/>
      <c r="B4" s="12"/>
      <c r="C4" s="13"/>
      <c r="D4" s="14"/>
      <c r="E4" s="14"/>
      <c r="F4" s="14"/>
      <c r="G4" s="14"/>
      <c r="H4" s="15"/>
      <c r="I4" s="16" t="s">
        <v>5</v>
      </c>
      <c r="J4" s="46" t="s">
        <v>6</v>
      </c>
      <c r="K4" s="46" t="s">
        <v>7</v>
      </c>
      <c r="L4" s="46" t="s">
        <v>8</v>
      </c>
      <c r="M4" s="46" t="s">
        <v>9</v>
      </c>
      <c r="N4" s="46" t="s">
        <v>10</v>
      </c>
      <c r="O4" s="46" t="s">
        <v>11</v>
      </c>
      <c r="P4" s="46" t="s">
        <v>12</v>
      </c>
    </row>
    <row r="5" spans="1:16" ht="12.75">
      <c r="A5" s="17" t="s">
        <v>4</v>
      </c>
      <c r="B5" s="21">
        <v>1120000</v>
      </c>
      <c r="C5" s="32" t="s">
        <v>23</v>
      </c>
      <c r="D5" s="33"/>
      <c r="E5" s="33"/>
      <c r="F5" s="33"/>
      <c r="G5" s="33"/>
      <c r="H5" s="33"/>
      <c r="I5" s="48">
        <f aca="true" t="shared" si="0" ref="I5:P5">I6+I23</f>
        <v>651.6992600000001</v>
      </c>
      <c r="J5" s="48">
        <f t="shared" si="0"/>
        <v>354.308</v>
      </c>
      <c r="K5" s="48">
        <f t="shared" si="0"/>
        <v>78.475</v>
      </c>
      <c r="L5" s="48">
        <f t="shared" si="0"/>
        <v>8.277</v>
      </c>
      <c r="M5" s="48">
        <f t="shared" si="0"/>
        <v>0.339</v>
      </c>
      <c r="N5" s="48">
        <f t="shared" si="0"/>
        <v>0.002</v>
      </c>
      <c r="O5" s="48">
        <f t="shared" si="0"/>
        <v>136.929</v>
      </c>
      <c r="P5" s="48">
        <f t="shared" si="0"/>
        <v>73.36926</v>
      </c>
    </row>
    <row r="6" spans="1:16" ht="12.75">
      <c r="A6" s="25" t="s">
        <v>18</v>
      </c>
      <c r="B6" s="21">
        <v>1121000</v>
      </c>
      <c r="C6" s="18"/>
      <c r="D6" s="19" t="s">
        <v>24</v>
      </c>
      <c r="E6" s="20"/>
      <c r="F6" s="19"/>
      <c r="G6" s="19"/>
      <c r="H6" s="19"/>
      <c r="I6" s="47">
        <f aca="true" t="shared" si="1" ref="I6:P6">I7+I18</f>
        <v>651.6992600000001</v>
      </c>
      <c r="J6" s="47">
        <f t="shared" si="1"/>
        <v>354.308</v>
      </c>
      <c r="K6" s="47">
        <f t="shared" si="1"/>
        <v>78.475</v>
      </c>
      <c r="L6" s="47">
        <f t="shared" si="1"/>
        <v>8.277</v>
      </c>
      <c r="M6" s="47">
        <f t="shared" si="1"/>
        <v>0.339</v>
      </c>
      <c r="N6" s="47">
        <f t="shared" si="1"/>
        <v>0.002</v>
      </c>
      <c r="O6" s="47">
        <f t="shared" si="1"/>
        <v>136.929</v>
      </c>
      <c r="P6" s="47">
        <f t="shared" si="1"/>
        <v>73.36926</v>
      </c>
    </row>
    <row r="7" spans="1:16" ht="12.75">
      <c r="A7" s="25" t="s">
        <v>22</v>
      </c>
      <c r="B7" s="21">
        <v>1121100</v>
      </c>
      <c r="C7" s="18"/>
      <c r="D7" s="19"/>
      <c r="E7" s="19" t="s">
        <v>13</v>
      </c>
      <c r="F7" s="19"/>
      <c r="G7" s="19"/>
      <c r="H7" s="19"/>
      <c r="I7" s="47">
        <f aca="true" t="shared" si="2" ref="I7:I22">SUM(J7:P7)</f>
        <v>578.33</v>
      </c>
      <c r="J7" s="47">
        <f aca="true" t="shared" si="3" ref="J7:P7">J8+J14</f>
        <v>354.308</v>
      </c>
      <c r="K7" s="47">
        <f t="shared" si="3"/>
        <v>78.475</v>
      </c>
      <c r="L7" s="47">
        <f t="shared" si="3"/>
        <v>8.277</v>
      </c>
      <c r="M7" s="47">
        <f t="shared" si="3"/>
        <v>0.339</v>
      </c>
      <c r="N7" s="47">
        <f t="shared" si="3"/>
        <v>0.002</v>
      </c>
      <c r="O7" s="47">
        <f t="shared" si="3"/>
        <v>136.929</v>
      </c>
      <c r="P7" s="47">
        <f t="shared" si="3"/>
        <v>0</v>
      </c>
    </row>
    <row r="8" spans="1:16" ht="12.75">
      <c r="A8" s="25" t="s">
        <v>1</v>
      </c>
      <c r="B8" s="21">
        <v>1121110</v>
      </c>
      <c r="C8" s="18"/>
      <c r="D8" s="19"/>
      <c r="E8" s="20"/>
      <c r="F8" s="19" t="s">
        <v>14</v>
      </c>
      <c r="G8" s="19"/>
      <c r="H8" s="19"/>
      <c r="I8" s="47">
        <f t="shared" si="2"/>
        <v>544.362</v>
      </c>
      <c r="J8" s="47">
        <f aca="true" t="shared" si="4" ref="J8:P8">J9+J10+J11+J12+J13</f>
        <v>354.308</v>
      </c>
      <c r="K8" s="47">
        <f t="shared" si="4"/>
        <v>78.475</v>
      </c>
      <c r="L8" s="47">
        <f t="shared" si="4"/>
        <v>8.277</v>
      </c>
      <c r="M8" s="47">
        <f t="shared" si="4"/>
        <v>0</v>
      </c>
      <c r="N8" s="47">
        <f t="shared" si="4"/>
        <v>0</v>
      </c>
      <c r="O8" s="47">
        <f t="shared" si="4"/>
        <v>103.302</v>
      </c>
      <c r="P8" s="47">
        <f t="shared" si="4"/>
        <v>0</v>
      </c>
    </row>
    <row r="9" spans="1:16" ht="12.75">
      <c r="A9" s="25" t="s">
        <v>20</v>
      </c>
      <c r="B9" s="34">
        <v>1121111</v>
      </c>
      <c r="C9" s="22"/>
      <c r="D9" s="23"/>
      <c r="E9" s="24"/>
      <c r="F9" s="23"/>
      <c r="G9" s="23" t="s">
        <v>26</v>
      </c>
      <c r="H9" s="23"/>
      <c r="I9" s="55">
        <f t="shared" si="2"/>
        <v>363.04600000000005</v>
      </c>
      <c r="J9" s="56">
        <v>286.071</v>
      </c>
      <c r="K9" s="56">
        <v>69.548</v>
      </c>
      <c r="L9" s="56">
        <v>7.427</v>
      </c>
      <c r="M9" s="56"/>
      <c r="N9" s="56"/>
      <c r="O9" s="56"/>
      <c r="P9" s="56"/>
    </row>
    <row r="10" spans="1:16" ht="12.75">
      <c r="A10" s="25" t="s">
        <v>4</v>
      </c>
      <c r="B10" s="35">
        <v>1121112</v>
      </c>
      <c r="C10" s="26"/>
      <c r="D10" s="31"/>
      <c r="E10" s="27"/>
      <c r="F10" s="31"/>
      <c r="G10" s="31" t="s">
        <v>27</v>
      </c>
      <c r="H10" s="31"/>
      <c r="I10" s="55">
        <f t="shared" si="2"/>
        <v>0</v>
      </c>
      <c r="J10" s="56"/>
      <c r="K10" s="56"/>
      <c r="L10" s="56"/>
      <c r="M10" s="56"/>
      <c r="N10" s="56"/>
      <c r="O10" s="56"/>
      <c r="P10" s="56"/>
    </row>
    <row r="11" spans="1:16" ht="12.75">
      <c r="A11" s="17" t="s">
        <v>3</v>
      </c>
      <c r="B11" s="35">
        <v>1121113</v>
      </c>
      <c r="C11" s="26"/>
      <c r="D11" s="31"/>
      <c r="E11" s="27"/>
      <c r="F11" s="31"/>
      <c r="G11" s="31" t="s">
        <v>28</v>
      </c>
      <c r="H11" s="31"/>
      <c r="I11" s="55">
        <f t="shared" si="2"/>
        <v>78.01399999999998</v>
      </c>
      <c r="J11" s="56">
        <v>68.237</v>
      </c>
      <c r="K11" s="56">
        <v>8.927</v>
      </c>
      <c r="L11" s="56">
        <v>0.85</v>
      </c>
      <c r="M11" s="56"/>
      <c r="N11" s="56"/>
      <c r="O11" s="56"/>
      <c r="P11" s="56"/>
    </row>
    <row r="12" spans="1:16" ht="12.75">
      <c r="A12" s="17" t="s">
        <v>18</v>
      </c>
      <c r="B12" s="35">
        <v>1121114</v>
      </c>
      <c r="C12" s="26"/>
      <c r="D12" s="31"/>
      <c r="E12" s="27"/>
      <c r="F12" s="31"/>
      <c r="G12" s="31" t="s">
        <v>29</v>
      </c>
      <c r="H12" s="31"/>
      <c r="I12" s="55">
        <f t="shared" si="2"/>
        <v>0</v>
      </c>
      <c r="J12" s="56"/>
      <c r="K12" s="56"/>
      <c r="L12" s="56"/>
      <c r="M12" s="56"/>
      <c r="N12" s="56"/>
      <c r="O12" s="56"/>
      <c r="P12" s="56"/>
    </row>
    <row r="13" spans="1:16" ht="12.75">
      <c r="A13" s="17" t="s">
        <v>2</v>
      </c>
      <c r="B13" s="35">
        <v>1121115</v>
      </c>
      <c r="C13" s="26"/>
      <c r="D13" s="31"/>
      <c r="E13" s="27"/>
      <c r="F13" s="31"/>
      <c r="G13" s="23" t="s">
        <v>33</v>
      </c>
      <c r="H13" s="31"/>
      <c r="I13" s="55">
        <f t="shared" si="2"/>
        <v>103.302</v>
      </c>
      <c r="J13" s="56"/>
      <c r="K13" s="56"/>
      <c r="L13" s="56"/>
      <c r="M13" s="56"/>
      <c r="N13" s="56"/>
      <c r="O13" s="56">
        <v>103.302</v>
      </c>
      <c r="P13" s="56"/>
    </row>
    <row r="14" spans="1:16" ht="12.75">
      <c r="A14" s="25" t="s">
        <v>21</v>
      </c>
      <c r="B14" s="21">
        <v>1121120</v>
      </c>
      <c r="C14" s="18"/>
      <c r="D14" s="19"/>
      <c r="E14" s="20"/>
      <c r="F14" s="19" t="s">
        <v>15</v>
      </c>
      <c r="G14" s="19"/>
      <c r="H14" s="19"/>
      <c r="I14" s="47">
        <f t="shared" si="2"/>
        <v>33.968</v>
      </c>
      <c r="J14" s="47">
        <f aca="true" t="shared" si="5" ref="J14:P14">J15+J16+J17</f>
        <v>0</v>
      </c>
      <c r="K14" s="47">
        <f t="shared" si="5"/>
        <v>0</v>
      </c>
      <c r="L14" s="47">
        <f t="shared" si="5"/>
        <v>0</v>
      </c>
      <c r="M14" s="47">
        <f t="shared" si="5"/>
        <v>0.339</v>
      </c>
      <c r="N14" s="47">
        <f t="shared" si="5"/>
        <v>0.002</v>
      </c>
      <c r="O14" s="47">
        <f t="shared" si="5"/>
        <v>33.627</v>
      </c>
      <c r="P14" s="47">
        <f t="shared" si="5"/>
        <v>0</v>
      </c>
    </row>
    <row r="15" spans="1:16" ht="12.75">
      <c r="A15" s="25" t="s">
        <v>19</v>
      </c>
      <c r="B15" s="35">
        <v>1121121</v>
      </c>
      <c r="C15" s="26"/>
      <c r="D15" s="31"/>
      <c r="E15" s="27"/>
      <c r="F15" s="31"/>
      <c r="G15" s="31" t="s">
        <v>28</v>
      </c>
      <c r="H15" s="31"/>
      <c r="I15" s="55">
        <f t="shared" si="2"/>
        <v>0</v>
      </c>
      <c r="J15" s="56"/>
      <c r="K15" s="56"/>
      <c r="L15" s="56"/>
      <c r="M15" s="56"/>
      <c r="N15" s="56"/>
      <c r="O15" s="56"/>
      <c r="P15" s="56"/>
    </row>
    <row r="16" spans="1:16" ht="12.75">
      <c r="A16" s="25"/>
      <c r="B16" s="35">
        <v>1121122</v>
      </c>
      <c r="C16" s="26"/>
      <c r="D16" s="31"/>
      <c r="E16" s="27"/>
      <c r="F16" s="31"/>
      <c r="G16" s="31" t="s">
        <v>29</v>
      </c>
      <c r="H16" s="31"/>
      <c r="I16" s="55">
        <f t="shared" si="2"/>
        <v>32.808</v>
      </c>
      <c r="J16" s="56"/>
      <c r="K16" s="56"/>
      <c r="L16" s="56"/>
      <c r="M16" s="56"/>
      <c r="N16" s="56"/>
      <c r="O16" s="57">
        <v>32.808</v>
      </c>
      <c r="P16" s="56"/>
    </row>
    <row r="17" spans="1:16" ht="12.75">
      <c r="A17" s="11" t="s">
        <v>4</v>
      </c>
      <c r="B17" s="34">
        <v>1121123</v>
      </c>
      <c r="C17" s="22"/>
      <c r="D17" s="23"/>
      <c r="E17" s="24"/>
      <c r="F17" s="23"/>
      <c r="G17" s="23" t="s">
        <v>34</v>
      </c>
      <c r="H17" s="23"/>
      <c r="I17" s="55">
        <f t="shared" si="2"/>
        <v>1.16</v>
      </c>
      <c r="J17" s="56"/>
      <c r="K17" s="56"/>
      <c r="L17" s="56"/>
      <c r="M17" s="56">
        <v>0.339</v>
      </c>
      <c r="N17" s="56">
        <v>0.002</v>
      </c>
      <c r="O17" s="58">
        <v>0.819</v>
      </c>
      <c r="P17" s="56"/>
    </row>
    <row r="18" spans="1:16" ht="12.75">
      <c r="A18" s="17" t="s">
        <v>18</v>
      </c>
      <c r="B18" s="21">
        <v>1121200</v>
      </c>
      <c r="C18" s="18"/>
      <c r="D18" s="19"/>
      <c r="E18" s="19" t="s">
        <v>16</v>
      </c>
      <c r="F18" s="20"/>
      <c r="G18" s="19"/>
      <c r="H18" s="19"/>
      <c r="I18" s="47">
        <f t="shared" si="2"/>
        <v>73.36926</v>
      </c>
      <c r="J18" s="47">
        <f aca="true" t="shared" si="6" ref="J18:P18">SUM(J19:J22)</f>
        <v>0</v>
      </c>
      <c r="K18" s="47">
        <f t="shared" si="6"/>
        <v>0</v>
      </c>
      <c r="L18" s="47">
        <f t="shared" si="6"/>
        <v>0</v>
      </c>
      <c r="M18" s="47">
        <f t="shared" si="6"/>
        <v>0</v>
      </c>
      <c r="N18" s="47">
        <f t="shared" si="6"/>
        <v>0</v>
      </c>
      <c r="O18" s="47">
        <f t="shared" si="6"/>
        <v>0</v>
      </c>
      <c r="P18" s="47">
        <f t="shared" si="6"/>
        <v>73.36926</v>
      </c>
    </row>
    <row r="19" spans="1:16" ht="12.75">
      <c r="A19" s="17" t="s">
        <v>22</v>
      </c>
      <c r="B19" s="35">
        <v>1121201</v>
      </c>
      <c r="C19" s="26"/>
      <c r="D19" s="31"/>
      <c r="E19" s="27"/>
      <c r="F19" s="31" t="s">
        <v>30</v>
      </c>
      <c r="G19" s="31"/>
      <c r="H19" s="31"/>
      <c r="I19" s="55">
        <f t="shared" si="2"/>
        <v>39.668141</v>
      </c>
      <c r="J19" s="56"/>
      <c r="K19" s="56"/>
      <c r="L19" s="56"/>
      <c r="M19" s="56"/>
      <c r="N19" s="56"/>
      <c r="O19" s="56"/>
      <c r="P19" s="56">
        <v>39.668141</v>
      </c>
    </row>
    <row r="20" spans="1:16" ht="12.75">
      <c r="A20" s="17" t="s">
        <v>1</v>
      </c>
      <c r="B20" s="35">
        <v>1121202</v>
      </c>
      <c r="C20" s="26"/>
      <c r="D20" s="31"/>
      <c r="E20" s="27"/>
      <c r="F20" s="31" t="s">
        <v>31</v>
      </c>
      <c r="G20" s="31"/>
      <c r="H20" s="31"/>
      <c r="I20" s="55">
        <f t="shared" si="2"/>
        <v>29.001</v>
      </c>
      <c r="J20" s="56"/>
      <c r="K20" s="56"/>
      <c r="L20" s="56"/>
      <c r="M20" s="56"/>
      <c r="N20" s="56"/>
      <c r="O20" s="56"/>
      <c r="P20" s="56">
        <v>29.001</v>
      </c>
    </row>
    <row r="21" spans="1:16" ht="12.75">
      <c r="A21" s="25" t="s">
        <v>20</v>
      </c>
      <c r="B21" s="35">
        <v>1121203</v>
      </c>
      <c r="C21" s="26"/>
      <c r="D21" s="31"/>
      <c r="E21" s="27"/>
      <c r="F21" s="31" t="s">
        <v>32</v>
      </c>
      <c r="G21" s="31"/>
      <c r="H21" s="31"/>
      <c r="I21" s="55">
        <f t="shared" si="2"/>
        <v>1.069012</v>
      </c>
      <c r="J21" s="56"/>
      <c r="K21" s="56"/>
      <c r="L21" s="56"/>
      <c r="M21" s="56"/>
      <c r="N21" s="56"/>
      <c r="O21" s="56"/>
      <c r="P21" s="56">
        <v>1.069012</v>
      </c>
    </row>
    <row r="22" spans="1:16" ht="12.75">
      <c r="A22" s="25" t="s">
        <v>4</v>
      </c>
      <c r="B22" s="35">
        <v>1121204</v>
      </c>
      <c r="C22" s="26"/>
      <c r="D22" s="31"/>
      <c r="E22" s="27"/>
      <c r="F22" s="31" t="s">
        <v>25</v>
      </c>
      <c r="G22" s="31"/>
      <c r="H22" s="31"/>
      <c r="I22" s="55">
        <f t="shared" si="2"/>
        <v>3.631107</v>
      </c>
      <c r="J22" s="56"/>
      <c r="K22" s="56"/>
      <c r="L22" s="56"/>
      <c r="M22" s="56"/>
      <c r="N22" s="56"/>
      <c r="O22" s="56"/>
      <c r="P22" s="56">
        <v>3.631107</v>
      </c>
    </row>
    <row r="23" spans="1:16" ht="12.75">
      <c r="A23" s="25" t="s">
        <v>3</v>
      </c>
      <c r="B23" s="21">
        <v>1122000</v>
      </c>
      <c r="C23" s="18"/>
      <c r="D23" s="19" t="s">
        <v>17</v>
      </c>
      <c r="E23" s="20"/>
      <c r="F23" s="19"/>
      <c r="G23" s="19"/>
      <c r="H23" s="19"/>
      <c r="I23" s="47">
        <f aca="true" t="shared" si="7" ref="I23:P23">I24+I35</f>
        <v>0</v>
      </c>
      <c r="J23" s="47">
        <f t="shared" si="7"/>
        <v>0</v>
      </c>
      <c r="K23" s="47">
        <f t="shared" si="7"/>
        <v>0</v>
      </c>
      <c r="L23" s="47">
        <f t="shared" si="7"/>
        <v>0</v>
      </c>
      <c r="M23" s="47">
        <f t="shared" si="7"/>
        <v>0</v>
      </c>
      <c r="N23" s="47">
        <f t="shared" si="7"/>
        <v>0</v>
      </c>
      <c r="O23" s="47">
        <f t="shared" si="7"/>
        <v>0</v>
      </c>
      <c r="P23" s="47">
        <f t="shared" si="7"/>
        <v>0</v>
      </c>
    </row>
    <row r="24" spans="1:16" ht="12.75">
      <c r="A24" s="25" t="s">
        <v>18</v>
      </c>
      <c r="B24" s="21">
        <v>1122100</v>
      </c>
      <c r="C24" s="18"/>
      <c r="D24" s="19"/>
      <c r="E24" s="19" t="s">
        <v>13</v>
      </c>
      <c r="F24" s="19"/>
      <c r="G24" s="19"/>
      <c r="H24" s="19"/>
      <c r="I24" s="47">
        <f aca="true" t="shared" si="8" ref="I24:I39">SUM(J24:P24)</f>
        <v>0</v>
      </c>
      <c r="J24" s="47">
        <f aca="true" t="shared" si="9" ref="J24:P24">J25+J31</f>
        <v>0</v>
      </c>
      <c r="K24" s="47">
        <f t="shared" si="9"/>
        <v>0</v>
      </c>
      <c r="L24" s="47">
        <f t="shared" si="9"/>
        <v>0</v>
      </c>
      <c r="M24" s="47">
        <f t="shared" si="9"/>
        <v>0</v>
      </c>
      <c r="N24" s="47">
        <f t="shared" si="9"/>
        <v>0</v>
      </c>
      <c r="O24" s="47">
        <f t="shared" si="9"/>
        <v>0</v>
      </c>
      <c r="P24" s="47">
        <f t="shared" si="9"/>
        <v>0</v>
      </c>
    </row>
    <row r="25" spans="1:16" ht="12.75">
      <c r="A25" s="25" t="s">
        <v>2</v>
      </c>
      <c r="B25" s="21">
        <v>1122110</v>
      </c>
      <c r="C25" s="18"/>
      <c r="D25" s="19"/>
      <c r="E25" s="20"/>
      <c r="F25" s="19" t="s">
        <v>14</v>
      </c>
      <c r="G25" s="19"/>
      <c r="H25" s="19"/>
      <c r="I25" s="47">
        <f t="shared" si="8"/>
        <v>0</v>
      </c>
      <c r="J25" s="47">
        <f aca="true" t="shared" si="10" ref="J25:P25">J26+J27+J28+J29+J30</f>
        <v>0</v>
      </c>
      <c r="K25" s="47">
        <f t="shared" si="10"/>
        <v>0</v>
      </c>
      <c r="L25" s="47">
        <f t="shared" si="10"/>
        <v>0</v>
      </c>
      <c r="M25" s="47">
        <f t="shared" si="10"/>
        <v>0</v>
      </c>
      <c r="N25" s="47">
        <f t="shared" si="10"/>
        <v>0</v>
      </c>
      <c r="O25" s="47">
        <f t="shared" si="10"/>
        <v>0</v>
      </c>
      <c r="P25" s="47">
        <f t="shared" si="10"/>
        <v>0</v>
      </c>
    </row>
    <row r="26" spans="1:16" ht="12.75">
      <c r="A26" s="17" t="s">
        <v>21</v>
      </c>
      <c r="B26" s="34">
        <v>1122111</v>
      </c>
      <c r="C26" s="22"/>
      <c r="D26" s="23"/>
      <c r="E26" s="24"/>
      <c r="F26" s="23"/>
      <c r="G26" s="23" t="s">
        <v>26</v>
      </c>
      <c r="H26" s="23"/>
      <c r="I26" s="55">
        <f t="shared" si="8"/>
        <v>0</v>
      </c>
      <c r="J26" s="56"/>
      <c r="K26" s="56"/>
      <c r="L26" s="56"/>
      <c r="M26" s="56"/>
      <c r="N26" s="56"/>
      <c r="O26" s="56"/>
      <c r="P26" s="56"/>
    </row>
    <row r="27" spans="1:16" ht="12.75">
      <c r="A27" s="25" t="s">
        <v>19</v>
      </c>
      <c r="B27" s="35">
        <v>1122112</v>
      </c>
      <c r="C27" s="26"/>
      <c r="D27" s="31"/>
      <c r="E27" s="27"/>
      <c r="F27" s="31"/>
      <c r="G27" s="31" t="s">
        <v>27</v>
      </c>
      <c r="H27" s="31"/>
      <c r="I27" s="55">
        <f t="shared" si="8"/>
        <v>0</v>
      </c>
      <c r="J27" s="56"/>
      <c r="K27" s="56"/>
      <c r="L27" s="56"/>
      <c r="M27" s="56"/>
      <c r="N27" s="56"/>
      <c r="O27" s="56"/>
      <c r="P27" s="56"/>
    </row>
    <row r="28" spans="1:16" ht="12.75">
      <c r="A28" s="25"/>
      <c r="B28" s="35">
        <v>1122113</v>
      </c>
      <c r="C28" s="26"/>
      <c r="D28" s="31"/>
      <c r="E28" s="27"/>
      <c r="F28" s="31"/>
      <c r="G28" s="31" t="s">
        <v>28</v>
      </c>
      <c r="H28" s="31"/>
      <c r="I28" s="55">
        <f t="shared" si="8"/>
        <v>0</v>
      </c>
      <c r="J28" s="56"/>
      <c r="K28" s="56"/>
      <c r="L28" s="56"/>
      <c r="M28" s="56"/>
      <c r="N28" s="56"/>
      <c r="O28" s="56"/>
      <c r="P28" s="56"/>
    </row>
    <row r="29" spans="1:16" ht="12.75">
      <c r="A29" s="25" t="s">
        <v>4</v>
      </c>
      <c r="B29" s="35">
        <v>1122114</v>
      </c>
      <c r="C29" s="26"/>
      <c r="D29" s="31"/>
      <c r="E29" s="27"/>
      <c r="F29" s="31"/>
      <c r="G29" s="31" t="s">
        <v>29</v>
      </c>
      <c r="H29" s="31"/>
      <c r="I29" s="55">
        <f t="shared" si="8"/>
        <v>0</v>
      </c>
      <c r="J29" s="56"/>
      <c r="K29" s="56"/>
      <c r="L29" s="56"/>
      <c r="M29" s="56"/>
      <c r="N29" s="56"/>
      <c r="O29" s="56"/>
      <c r="P29" s="56"/>
    </row>
    <row r="30" spans="1:16" ht="12.75">
      <c r="A30" s="11" t="s">
        <v>18</v>
      </c>
      <c r="B30" s="35">
        <v>1122115</v>
      </c>
      <c r="C30" s="26"/>
      <c r="D30" s="31"/>
      <c r="E30" s="27"/>
      <c r="F30" s="31"/>
      <c r="G30" s="23" t="s">
        <v>33</v>
      </c>
      <c r="H30" s="31"/>
      <c r="I30" s="55">
        <f t="shared" si="8"/>
        <v>0</v>
      </c>
      <c r="J30" s="56"/>
      <c r="K30" s="56"/>
      <c r="L30" s="56"/>
      <c r="M30" s="56"/>
      <c r="N30" s="56"/>
      <c r="O30" s="56"/>
      <c r="P30" s="56"/>
    </row>
    <row r="31" spans="1:16" ht="12.75">
      <c r="A31" s="17" t="s">
        <v>22</v>
      </c>
      <c r="B31" s="21">
        <v>1122120</v>
      </c>
      <c r="C31" s="18"/>
      <c r="D31" s="19"/>
      <c r="E31" s="20"/>
      <c r="F31" s="19" t="s">
        <v>15</v>
      </c>
      <c r="G31" s="19"/>
      <c r="H31" s="19"/>
      <c r="I31" s="47">
        <f t="shared" si="8"/>
        <v>0</v>
      </c>
      <c r="J31" s="47">
        <f aca="true" t="shared" si="11" ref="J31:P31">J32+J33+J34</f>
        <v>0</v>
      </c>
      <c r="K31" s="47">
        <f t="shared" si="11"/>
        <v>0</v>
      </c>
      <c r="L31" s="47">
        <f t="shared" si="11"/>
        <v>0</v>
      </c>
      <c r="M31" s="47">
        <f t="shared" si="11"/>
        <v>0</v>
      </c>
      <c r="N31" s="47">
        <f t="shared" si="11"/>
        <v>0</v>
      </c>
      <c r="O31" s="47">
        <f t="shared" si="11"/>
        <v>0</v>
      </c>
      <c r="P31" s="47">
        <f t="shared" si="11"/>
        <v>0</v>
      </c>
    </row>
    <row r="32" spans="1:16" ht="12.75">
      <c r="A32" s="17" t="s">
        <v>1</v>
      </c>
      <c r="B32" s="35">
        <v>1122121</v>
      </c>
      <c r="C32" s="26"/>
      <c r="D32" s="31"/>
      <c r="E32" s="27"/>
      <c r="F32" s="31"/>
      <c r="G32" s="31" t="s">
        <v>28</v>
      </c>
      <c r="H32" s="31"/>
      <c r="I32" s="49">
        <f t="shared" si="8"/>
        <v>0</v>
      </c>
      <c r="J32" s="50"/>
      <c r="K32" s="50"/>
      <c r="L32" s="50"/>
      <c r="M32" s="50"/>
      <c r="N32" s="50"/>
      <c r="O32" s="50"/>
      <c r="P32" s="50"/>
    </row>
    <row r="33" spans="1:16" ht="12.75">
      <c r="A33" s="17" t="s">
        <v>20</v>
      </c>
      <c r="B33" s="35">
        <v>1122122</v>
      </c>
      <c r="C33" s="26"/>
      <c r="D33" s="31"/>
      <c r="E33" s="27"/>
      <c r="F33" s="31"/>
      <c r="G33" s="31" t="s">
        <v>29</v>
      </c>
      <c r="H33" s="31"/>
      <c r="I33" s="49">
        <f t="shared" si="8"/>
        <v>0</v>
      </c>
      <c r="J33" s="50"/>
      <c r="K33" s="50"/>
      <c r="L33" s="50"/>
      <c r="M33" s="50"/>
      <c r="N33" s="50"/>
      <c r="O33" s="50"/>
      <c r="P33" s="50"/>
    </row>
    <row r="34" spans="1:16" ht="12.75">
      <c r="A34" s="25" t="s">
        <v>4</v>
      </c>
      <c r="B34" s="34">
        <v>1122123</v>
      </c>
      <c r="C34" s="22"/>
      <c r="D34" s="23"/>
      <c r="E34" s="24"/>
      <c r="F34" s="23"/>
      <c r="G34" s="23" t="s">
        <v>34</v>
      </c>
      <c r="H34" s="23"/>
      <c r="I34" s="49">
        <f t="shared" si="8"/>
        <v>0</v>
      </c>
      <c r="J34" s="50"/>
      <c r="K34" s="50"/>
      <c r="L34" s="50"/>
      <c r="M34" s="50"/>
      <c r="N34" s="50"/>
      <c r="O34" s="50">
        <v>0</v>
      </c>
      <c r="P34" s="50"/>
    </row>
    <row r="35" spans="1:16" ht="12.75">
      <c r="A35" s="25" t="s">
        <v>3</v>
      </c>
      <c r="B35" s="21">
        <v>1122200</v>
      </c>
      <c r="C35" s="18"/>
      <c r="D35" s="19"/>
      <c r="E35" s="19" t="s">
        <v>16</v>
      </c>
      <c r="F35" s="20"/>
      <c r="G35" s="19"/>
      <c r="H35" s="19"/>
      <c r="I35" s="47">
        <f t="shared" si="8"/>
        <v>0</v>
      </c>
      <c r="J35" s="47">
        <f aca="true" t="shared" si="12" ref="J35:P35">SUM(J36:J39)</f>
        <v>0</v>
      </c>
      <c r="K35" s="47">
        <f t="shared" si="12"/>
        <v>0</v>
      </c>
      <c r="L35" s="47">
        <f t="shared" si="12"/>
        <v>0</v>
      </c>
      <c r="M35" s="47">
        <f t="shared" si="12"/>
        <v>0</v>
      </c>
      <c r="N35" s="47">
        <f t="shared" si="12"/>
        <v>0</v>
      </c>
      <c r="O35" s="47">
        <f t="shared" si="12"/>
        <v>0</v>
      </c>
      <c r="P35" s="47">
        <f t="shared" si="12"/>
        <v>0</v>
      </c>
    </row>
    <row r="36" spans="1:16" ht="12.75">
      <c r="A36" s="25" t="s">
        <v>18</v>
      </c>
      <c r="B36" s="35">
        <v>1122201</v>
      </c>
      <c r="C36" s="26"/>
      <c r="D36" s="31"/>
      <c r="E36" s="27"/>
      <c r="F36" s="31" t="s">
        <v>30</v>
      </c>
      <c r="G36" s="31"/>
      <c r="H36" s="31"/>
      <c r="I36" s="49">
        <f t="shared" si="8"/>
        <v>0</v>
      </c>
      <c r="J36" s="50"/>
      <c r="K36" s="50"/>
      <c r="L36" s="50"/>
      <c r="M36" s="50"/>
      <c r="N36" s="50"/>
      <c r="O36" s="50"/>
      <c r="P36" s="50"/>
    </row>
    <row r="37" spans="1:16" ht="12.75">
      <c r="A37" s="25" t="s">
        <v>2</v>
      </c>
      <c r="B37" s="35">
        <v>1122202</v>
      </c>
      <c r="C37" s="26"/>
      <c r="D37" s="31"/>
      <c r="E37" s="27"/>
      <c r="F37" s="31" t="s">
        <v>31</v>
      </c>
      <c r="G37" s="31"/>
      <c r="H37" s="31"/>
      <c r="I37" s="49">
        <f t="shared" si="8"/>
        <v>0</v>
      </c>
      <c r="J37" s="50"/>
      <c r="K37" s="50"/>
      <c r="L37" s="50"/>
      <c r="M37" s="50"/>
      <c r="N37" s="50"/>
      <c r="O37" s="50"/>
      <c r="P37" s="50"/>
    </row>
    <row r="38" spans="1:16" ht="12.75">
      <c r="A38" s="25" t="s">
        <v>21</v>
      </c>
      <c r="B38" s="35">
        <v>1122203</v>
      </c>
      <c r="C38" s="26"/>
      <c r="D38" s="31"/>
      <c r="E38" s="27"/>
      <c r="F38" s="31" t="s">
        <v>32</v>
      </c>
      <c r="G38" s="31"/>
      <c r="H38" s="31"/>
      <c r="I38" s="49">
        <f t="shared" si="8"/>
        <v>0</v>
      </c>
      <c r="J38" s="50"/>
      <c r="K38" s="50"/>
      <c r="L38" s="50"/>
      <c r="M38" s="50"/>
      <c r="N38" s="50"/>
      <c r="O38" s="50"/>
      <c r="P38" s="50"/>
    </row>
    <row r="39" spans="1:16" ht="12.75">
      <c r="A39" s="17" t="s">
        <v>19</v>
      </c>
      <c r="B39" s="36">
        <v>1122204</v>
      </c>
      <c r="C39" s="28"/>
      <c r="D39" s="30"/>
      <c r="E39" s="29"/>
      <c r="F39" s="30" t="s">
        <v>25</v>
      </c>
      <c r="G39" s="30"/>
      <c r="H39" s="60"/>
      <c r="I39" s="51">
        <f t="shared" si="8"/>
        <v>0</v>
      </c>
      <c r="J39" s="52"/>
      <c r="K39" s="52"/>
      <c r="L39" s="52"/>
      <c r="M39" s="52"/>
      <c r="N39" s="52"/>
      <c r="O39" s="52"/>
      <c r="P39" s="52"/>
    </row>
    <row r="40" spans="2:16" ht="12.75">
      <c r="B40" s="40"/>
      <c r="C40" s="39"/>
      <c r="E40" s="39"/>
      <c r="I40" s="53"/>
      <c r="J40" s="53"/>
      <c r="K40" s="53"/>
      <c r="L40" s="53"/>
      <c r="M40" s="53"/>
      <c r="N40" s="53"/>
      <c r="O40" s="53"/>
      <c r="P40" s="53"/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5"/>
  <headerFooter alignWithMargins="0">
    <oddFooter>&amp;CESSPROS Questionnaire&amp;RPage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9"/>
  <sheetViews>
    <sheetView zoomScale="75" zoomScaleNormal="75" zoomScalePageLayoutView="0" workbookViewId="0" topLeftCell="A1">
      <pane xSplit="9" ySplit="2" topLeftCell="J3" activePane="bottomRight" state="frozen"/>
      <selection pane="topLeft" activeCell="A1" sqref="A1"/>
      <selection pane="topRight" activeCell="J1" sqref="J1"/>
      <selection pane="bottomLeft" activeCell="A4" sqref="A4"/>
      <selection pane="bottomRight" activeCell="I3" sqref="I3:P3"/>
    </sheetView>
  </sheetViews>
  <sheetFormatPr defaultColWidth="11.421875" defaultRowHeight="12.75"/>
  <cols>
    <col min="1" max="1" width="2.7109375" style="37" customWidth="1"/>
    <col min="2" max="2" width="8.7109375" style="6" customWidth="1"/>
    <col min="3" max="3" width="4.140625" style="6" customWidth="1"/>
    <col min="4" max="4" width="4.421875" style="6" customWidth="1"/>
    <col min="5" max="5" width="4.28125" style="6" customWidth="1"/>
    <col min="6" max="6" width="3.8515625" style="6" customWidth="1"/>
    <col min="7" max="7" width="28.421875" style="6" customWidth="1"/>
    <col min="8" max="8" width="44.00390625" style="6" customWidth="1"/>
    <col min="9" max="9" width="10.7109375" style="41" customWidth="1"/>
    <col min="10" max="10" width="10.421875" style="54" bestFit="1" customWidth="1"/>
    <col min="11" max="16" width="9.7109375" style="54" customWidth="1"/>
    <col min="17" max="16384" width="11.421875" style="43" customWidth="1"/>
  </cols>
  <sheetData>
    <row r="1" spans="1:16" ht="15">
      <c r="A1" s="1" t="s">
        <v>37</v>
      </c>
      <c r="B1" s="2"/>
      <c r="C1" s="3"/>
      <c r="D1" s="3"/>
      <c r="E1" s="3"/>
      <c r="F1" s="3"/>
      <c r="G1" s="3"/>
      <c r="H1" s="4"/>
      <c r="I1" s="5"/>
      <c r="J1" s="5"/>
      <c r="K1" s="5"/>
      <c r="L1" s="5"/>
      <c r="M1" s="42"/>
      <c r="N1" s="42"/>
      <c r="O1" s="42"/>
      <c r="P1" s="42"/>
    </row>
    <row r="2" spans="1:16" ht="15">
      <c r="A2" s="44" t="s">
        <v>0</v>
      </c>
      <c r="B2" s="7"/>
      <c r="C2" s="8"/>
      <c r="D2" s="8"/>
      <c r="E2" s="8"/>
      <c r="F2" s="8"/>
      <c r="G2" s="8"/>
      <c r="H2" s="9"/>
      <c r="I2" s="10"/>
      <c r="J2" s="45"/>
      <c r="K2" s="5"/>
      <c r="L2" s="5"/>
      <c r="M2" s="45"/>
      <c r="N2" s="45"/>
      <c r="O2" s="45"/>
      <c r="P2" s="45"/>
    </row>
    <row r="3" spans="1:16" ht="12.75">
      <c r="A3" s="11"/>
      <c r="B3" s="12"/>
      <c r="C3" s="13"/>
      <c r="D3" s="14"/>
      <c r="E3" s="14"/>
      <c r="F3" s="14"/>
      <c r="G3" s="14"/>
      <c r="H3" s="15"/>
      <c r="I3" s="16" t="s">
        <v>5</v>
      </c>
      <c r="J3" s="46" t="s">
        <v>6</v>
      </c>
      <c r="K3" s="46" t="s">
        <v>7</v>
      </c>
      <c r="L3" s="46" t="s">
        <v>8</v>
      </c>
      <c r="M3" s="46" t="s">
        <v>9</v>
      </c>
      <c r="N3" s="46" t="s">
        <v>10</v>
      </c>
      <c r="O3" s="46" t="s">
        <v>11</v>
      </c>
      <c r="P3" s="46" t="s">
        <v>12</v>
      </c>
    </row>
    <row r="4" spans="1:16" ht="12.75">
      <c r="A4" s="17" t="s">
        <v>4</v>
      </c>
      <c r="B4" s="21">
        <v>1120000</v>
      </c>
      <c r="C4" s="32" t="s">
        <v>23</v>
      </c>
      <c r="D4" s="33"/>
      <c r="E4" s="33"/>
      <c r="F4" s="33"/>
      <c r="G4" s="33"/>
      <c r="H4" s="33"/>
      <c r="I4" s="48">
        <f aca="true" t="shared" si="0" ref="I4:P4">I5+I22</f>
        <v>681.898071</v>
      </c>
      <c r="J4" s="48">
        <f t="shared" si="0"/>
        <v>380.257</v>
      </c>
      <c r="K4" s="48">
        <f t="shared" si="0"/>
        <v>79.713</v>
      </c>
      <c r="L4" s="48">
        <f t="shared" si="0"/>
        <v>8.368</v>
      </c>
      <c r="M4" s="48">
        <f t="shared" si="0"/>
        <v>0.675</v>
      </c>
      <c r="N4" s="48">
        <f t="shared" si="0"/>
        <v>0.142</v>
      </c>
      <c r="O4" s="48">
        <f t="shared" si="0"/>
        <v>126.540071</v>
      </c>
      <c r="P4" s="48">
        <f t="shared" si="0"/>
        <v>86.203</v>
      </c>
    </row>
    <row r="5" spans="1:16" ht="12.75">
      <c r="A5" s="25" t="s">
        <v>18</v>
      </c>
      <c r="B5" s="21">
        <v>1121000</v>
      </c>
      <c r="C5" s="18"/>
      <c r="D5" s="19" t="s">
        <v>24</v>
      </c>
      <c r="E5" s="20"/>
      <c r="F5" s="19"/>
      <c r="G5" s="19"/>
      <c r="H5" s="19"/>
      <c r="I5" s="47">
        <f aca="true" t="shared" si="1" ref="I5:P5">I6+I17</f>
        <v>681.858</v>
      </c>
      <c r="J5" s="47">
        <f t="shared" si="1"/>
        <v>380.257</v>
      </c>
      <c r="K5" s="47">
        <f t="shared" si="1"/>
        <v>79.713</v>
      </c>
      <c r="L5" s="47">
        <f t="shared" si="1"/>
        <v>8.368</v>
      </c>
      <c r="M5" s="47">
        <f t="shared" si="1"/>
        <v>0.675</v>
      </c>
      <c r="N5" s="47">
        <f t="shared" si="1"/>
        <v>0.142</v>
      </c>
      <c r="O5" s="47">
        <f t="shared" si="1"/>
        <v>126.5</v>
      </c>
      <c r="P5" s="47">
        <f t="shared" si="1"/>
        <v>86.203</v>
      </c>
    </row>
    <row r="6" spans="1:16" ht="12.75">
      <c r="A6" s="25" t="s">
        <v>22</v>
      </c>
      <c r="B6" s="21">
        <v>1121100</v>
      </c>
      <c r="C6" s="18"/>
      <c r="D6" s="19"/>
      <c r="E6" s="19" t="s">
        <v>13</v>
      </c>
      <c r="F6" s="19"/>
      <c r="G6" s="19"/>
      <c r="H6" s="19"/>
      <c r="I6" s="47">
        <f aca="true" t="shared" si="2" ref="I6:I21">SUM(J6:P6)</f>
        <v>595.655</v>
      </c>
      <c r="J6" s="47">
        <f aca="true" t="shared" si="3" ref="J6:P6">J7+J13</f>
        <v>380.257</v>
      </c>
      <c r="K6" s="47">
        <f t="shared" si="3"/>
        <v>79.713</v>
      </c>
      <c r="L6" s="47">
        <f t="shared" si="3"/>
        <v>8.368</v>
      </c>
      <c r="M6" s="47">
        <f t="shared" si="3"/>
        <v>0.675</v>
      </c>
      <c r="N6" s="47">
        <f t="shared" si="3"/>
        <v>0.142</v>
      </c>
      <c r="O6" s="47">
        <f t="shared" si="3"/>
        <v>126.5</v>
      </c>
      <c r="P6" s="47">
        <f t="shared" si="3"/>
        <v>0</v>
      </c>
    </row>
    <row r="7" spans="1:16" ht="12.75">
      <c r="A7" s="25" t="s">
        <v>1</v>
      </c>
      <c r="B7" s="21">
        <v>1121110</v>
      </c>
      <c r="C7" s="18"/>
      <c r="D7" s="19"/>
      <c r="E7" s="20"/>
      <c r="F7" s="19" t="s">
        <v>14</v>
      </c>
      <c r="G7" s="19"/>
      <c r="H7" s="19"/>
      <c r="I7" s="47">
        <f t="shared" si="2"/>
        <v>565.134</v>
      </c>
      <c r="J7" s="47">
        <f aca="true" t="shared" si="4" ref="J7:P7">J8+J9+J10+J11+J12</f>
        <v>380.257</v>
      </c>
      <c r="K7" s="47">
        <f t="shared" si="4"/>
        <v>79.713</v>
      </c>
      <c r="L7" s="47">
        <f t="shared" si="4"/>
        <v>8.368</v>
      </c>
      <c r="M7" s="47">
        <f t="shared" si="4"/>
        <v>0</v>
      </c>
      <c r="N7" s="47">
        <f t="shared" si="4"/>
        <v>0</v>
      </c>
      <c r="O7" s="47">
        <f t="shared" si="4"/>
        <v>96.796</v>
      </c>
      <c r="P7" s="47">
        <f t="shared" si="4"/>
        <v>0</v>
      </c>
    </row>
    <row r="8" spans="1:16" ht="12.75">
      <c r="A8" s="25" t="s">
        <v>20</v>
      </c>
      <c r="B8" s="34">
        <v>1121111</v>
      </c>
      <c r="C8" s="22"/>
      <c r="D8" s="23"/>
      <c r="E8" s="24"/>
      <c r="F8" s="23"/>
      <c r="G8" s="23" t="s">
        <v>26</v>
      </c>
      <c r="H8" s="23"/>
      <c r="I8" s="55">
        <f t="shared" si="2"/>
        <v>389.469</v>
      </c>
      <c r="J8" s="56">
        <v>311.605</v>
      </c>
      <c r="K8" s="56">
        <v>70.314</v>
      </c>
      <c r="L8" s="56">
        <v>7.55</v>
      </c>
      <c r="M8" s="56"/>
      <c r="N8" s="56"/>
      <c r="O8" s="56"/>
      <c r="P8" s="56"/>
    </row>
    <row r="9" spans="1:16" ht="12.75">
      <c r="A9" s="25" t="s">
        <v>4</v>
      </c>
      <c r="B9" s="35">
        <v>1121112</v>
      </c>
      <c r="C9" s="26"/>
      <c r="D9" s="31"/>
      <c r="E9" s="27"/>
      <c r="F9" s="31"/>
      <c r="G9" s="31" t="s">
        <v>27</v>
      </c>
      <c r="H9" s="31"/>
      <c r="I9" s="55">
        <f t="shared" si="2"/>
        <v>0</v>
      </c>
      <c r="J9" s="56"/>
      <c r="K9" s="56"/>
      <c r="L9" s="56"/>
      <c r="M9" s="56"/>
      <c r="N9" s="56"/>
      <c r="O9" s="56"/>
      <c r="P9" s="56"/>
    </row>
    <row r="10" spans="1:16" ht="12.75">
      <c r="A10" s="17" t="s">
        <v>3</v>
      </c>
      <c r="B10" s="35">
        <v>1121113</v>
      </c>
      <c r="C10" s="26"/>
      <c r="D10" s="31"/>
      <c r="E10" s="27"/>
      <c r="F10" s="31"/>
      <c r="G10" s="31" t="s">
        <v>28</v>
      </c>
      <c r="H10" s="31"/>
      <c r="I10" s="55">
        <f t="shared" si="2"/>
        <v>78.869</v>
      </c>
      <c r="J10" s="56">
        <v>68.652</v>
      </c>
      <c r="K10" s="56">
        <v>9.399</v>
      </c>
      <c r="L10" s="56">
        <v>0.818</v>
      </c>
      <c r="M10" s="56"/>
      <c r="N10" s="56"/>
      <c r="O10" s="56"/>
      <c r="P10" s="56"/>
    </row>
    <row r="11" spans="1:16" ht="12.75">
      <c r="A11" s="17" t="s">
        <v>18</v>
      </c>
      <c r="B11" s="35">
        <v>1121114</v>
      </c>
      <c r="C11" s="26"/>
      <c r="D11" s="31"/>
      <c r="E11" s="27"/>
      <c r="F11" s="31"/>
      <c r="G11" s="31" t="s">
        <v>29</v>
      </c>
      <c r="H11" s="31"/>
      <c r="I11" s="55">
        <f t="shared" si="2"/>
        <v>0</v>
      </c>
      <c r="J11" s="56"/>
      <c r="K11" s="56"/>
      <c r="L11" s="56"/>
      <c r="M11" s="56"/>
      <c r="N11" s="56"/>
      <c r="O11" s="56"/>
      <c r="P11" s="56"/>
    </row>
    <row r="12" spans="1:16" ht="12.75">
      <c r="A12" s="17" t="s">
        <v>2</v>
      </c>
      <c r="B12" s="35">
        <v>1121115</v>
      </c>
      <c r="C12" s="26"/>
      <c r="D12" s="31"/>
      <c r="E12" s="27"/>
      <c r="F12" s="31"/>
      <c r="G12" s="23" t="s">
        <v>33</v>
      </c>
      <c r="H12" s="31"/>
      <c r="I12" s="55">
        <f t="shared" si="2"/>
        <v>96.796</v>
      </c>
      <c r="J12" s="56"/>
      <c r="K12" s="56"/>
      <c r="L12" s="56"/>
      <c r="M12" s="56"/>
      <c r="N12" s="56"/>
      <c r="O12" s="56">
        <v>96.796</v>
      </c>
      <c r="P12" s="56"/>
    </row>
    <row r="13" spans="1:16" ht="12.75">
      <c r="A13" s="25" t="s">
        <v>21</v>
      </c>
      <c r="B13" s="21">
        <v>1121120</v>
      </c>
      <c r="C13" s="18"/>
      <c r="D13" s="19"/>
      <c r="E13" s="20"/>
      <c r="F13" s="19" t="s">
        <v>15</v>
      </c>
      <c r="G13" s="19"/>
      <c r="H13" s="19"/>
      <c r="I13" s="47">
        <f t="shared" si="2"/>
        <v>30.520999999999997</v>
      </c>
      <c r="J13" s="47">
        <f aca="true" t="shared" si="5" ref="J13:P13">J14+J15+J16</f>
        <v>0</v>
      </c>
      <c r="K13" s="47">
        <f t="shared" si="5"/>
        <v>0</v>
      </c>
      <c r="L13" s="47">
        <f t="shared" si="5"/>
        <v>0</v>
      </c>
      <c r="M13" s="47">
        <f t="shared" si="5"/>
        <v>0.675</v>
      </c>
      <c r="N13" s="47">
        <f t="shared" si="5"/>
        <v>0.142</v>
      </c>
      <c r="O13" s="47">
        <f t="shared" si="5"/>
        <v>29.703999999999997</v>
      </c>
      <c r="P13" s="47">
        <f t="shared" si="5"/>
        <v>0</v>
      </c>
    </row>
    <row r="14" spans="1:16" ht="12.75">
      <c r="A14" s="25" t="s">
        <v>19</v>
      </c>
      <c r="B14" s="35">
        <v>1121121</v>
      </c>
      <c r="C14" s="26"/>
      <c r="D14" s="31"/>
      <c r="E14" s="27"/>
      <c r="F14" s="31"/>
      <c r="G14" s="31" t="s">
        <v>28</v>
      </c>
      <c r="H14" s="31"/>
      <c r="I14" s="55">
        <f t="shared" si="2"/>
        <v>0</v>
      </c>
      <c r="J14" s="56"/>
      <c r="K14" s="56"/>
      <c r="L14" s="56"/>
      <c r="M14" s="56"/>
      <c r="N14" s="56"/>
      <c r="O14" s="56"/>
      <c r="P14" s="56"/>
    </row>
    <row r="15" spans="1:16" ht="12.75">
      <c r="A15" s="25"/>
      <c r="B15" s="35">
        <v>1121122</v>
      </c>
      <c r="C15" s="26"/>
      <c r="D15" s="31"/>
      <c r="E15" s="27"/>
      <c r="F15" s="31"/>
      <c r="G15" s="31" t="s">
        <v>29</v>
      </c>
      <c r="H15" s="31"/>
      <c r="I15" s="55">
        <f t="shared" si="2"/>
        <v>28.9</v>
      </c>
      <c r="J15" s="56"/>
      <c r="K15" s="56"/>
      <c r="L15" s="56"/>
      <c r="M15" s="56"/>
      <c r="N15" s="56"/>
      <c r="O15" s="57">
        <v>28.9</v>
      </c>
      <c r="P15" s="56"/>
    </row>
    <row r="16" spans="1:16" ht="12.75">
      <c r="A16" s="11" t="s">
        <v>4</v>
      </c>
      <c r="B16" s="34">
        <v>1121123</v>
      </c>
      <c r="C16" s="22"/>
      <c r="D16" s="23"/>
      <c r="E16" s="24"/>
      <c r="F16" s="23"/>
      <c r="G16" s="23" t="s">
        <v>34</v>
      </c>
      <c r="H16" s="23"/>
      <c r="I16" s="55">
        <f t="shared" si="2"/>
        <v>1.621</v>
      </c>
      <c r="J16" s="56"/>
      <c r="K16" s="56"/>
      <c r="L16" s="56"/>
      <c r="M16" s="56">
        <v>0.675</v>
      </c>
      <c r="N16" s="56">
        <v>0.142</v>
      </c>
      <c r="O16" s="58">
        <v>0.804</v>
      </c>
      <c r="P16" s="56"/>
    </row>
    <row r="17" spans="1:16" ht="12.75">
      <c r="A17" s="17" t="s">
        <v>18</v>
      </c>
      <c r="B17" s="21">
        <v>1121200</v>
      </c>
      <c r="C17" s="18"/>
      <c r="D17" s="19"/>
      <c r="E17" s="19" t="s">
        <v>16</v>
      </c>
      <c r="F17" s="20"/>
      <c r="G17" s="19"/>
      <c r="H17" s="19"/>
      <c r="I17" s="47">
        <f t="shared" si="2"/>
        <v>86.203</v>
      </c>
      <c r="J17" s="47">
        <f aca="true" t="shared" si="6" ref="J17:P17">SUM(J18:J21)</f>
        <v>0</v>
      </c>
      <c r="K17" s="47">
        <f t="shared" si="6"/>
        <v>0</v>
      </c>
      <c r="L17" s="47">
        <f t="shared" si="6"/>
        <v>0</v>
      </c>
      <c r="M17" s="47">
        <f t="shared" si="6"/>
        <v>0</v>
      </c>
      <c r="N17" s="47">
        <f t="shared" si="6"/>
        <v>0</v>
      </c>
      <c r="O17" s="47">
        <f t="shared" si="6"/>
        <v>0</v>
      </c>
      <c r="P17" s="47">
        <f t="shared" si="6"/>
        <v>86.203</v>
      </c>
    </row>
    <row r="18" spans="1:16" ht="12.75">
      <c r="A18" s="17" t="s">
        <v>22</v>
      </c>
      <c r="B18" s="35">
        <v>1121201</v>
      </c>
      <c r="C18" s="26"/>
      <c r="D18" s="31"/>
      <c r="E18" s="27"/>
      <c r="F18" s="31" t="s">
        <v>30</v>
      </c>
      <c r="G18" s="31"/>
      <c r="H18" s="31"/>
      <c r="I18" s="55">
        <f t="shared" si="2"/>
        <v>46.597</v>
      </c>
      <c r="J18" s="56"/>
      <c r="K18" s="56"/>
      <c r="L18" s="56"/>
      <c r="M18" s="56"/>
      <c r="N18" s="56"/>
      <c r="O18" s="56"/>
      <c r="P18" s="56">
        <v>46.597</v>
      </c>
    </row>
    <row r="19" spans="1:16" ht="12.75">
      <c r="A19" s="17" t="s">
        <v>1</v>
      </c>
      <c r="B19" s="35">
        <v>1121202</v>
      </c>
      <c r="C19" s="26"/>
      <c r="D19" s="31"/>
      <c r="E19" s="27"/>
      <c r="F19" s="31" t="s">
        <v>31</v>
      </c>
      <c r="G19" s="31"/>
      <c r="H19" s="31"/>
      <c r="I19" s="55">
        <f t="shared" si="2"/>
        <v>32.895</v>
      </c>
      <c r="J19" s="56"/>
      <c r="K19" s="56"/>
      <c r="L19" s="56"/>
      <c r="M19" s="56"/>
      <c r="N19" s="56"/>
      <c r="O19" s="56"/>
      <c r="P19" s="56">
        <v>32.895</v>
      </c>
    </row>
    <row r="20" spans="1:16" ht="12.75">
      <c r="A20" s="25" t="s">
        <v>20</v>
      </c>
      <c r="B20" s="35">
        <v>1121203</v>
      </c>
      <c r="C20" s="26"/>
      <c r="D20" s="31"/>
      <c r="E20" s="27"/>
      <c r="F20" s="31" t="s">
        <v>32</v>
      </c>
      <c r="G20" s="31"/>
      <c r="H20" s="31"/>
      <c r="I20" s="55">
        <f t="shared" si="2"/>
        <v>1.706</v>
      </c>
      <c r="J20" s="56"/>
      <c r="K20" s="56"/>
      <c r="L20" s="56"/>
      <c r="M20" s="56"/>
      <c r="N20" s="56"/>
      <c r="O20" s="56"/>
      <c r="P20" s="56">
        <v>1.706</v>
      </c>
    </row>
    <row r="21" spans="1:16" ht="12.75">
      <c r="A21" s="25" t="s">
        <v>4</v>
      </c>
      <c r="B21" s="35">
        <v>1121204</v>
      </c>
      <c r="C21" s="26"/>
      <c r="D21" s="31"/>
      <c r="E21" s="27"/>
      <c r="F21" s="31" t="s">
        <v>25</v>
      </c>
      <c r="G21" s="31"/>
      <c r="H21" s="31"/>
      <c r="I21" s="55">
        <f t="shared" si="2"/>
        <v>5.005</v>
      </c>
      <c r="J21" s="56"/>
      <c r="K21" s="56"/>
      <c r="L21" s="56"/>
      <c r="M21" s="56"/>
      <c r="N21" s="56"/>
      <c r="O21" s="56"/>
      <c r="P21" s="56">
        <v>5.005</v>
      </c>
    </row>
    <row r="22" spans="1:16" ht="12.75">
      <c r="A22" s="25" t="s">
        <v>3</v>
      </c>
      <c r="B22" s="21">
        <v>1122000</v>
      </c>
      <c r="C22" s="18"/>
      <c r="D22" s="19" t="s">
        <v>17</v>
      </c>
      <c r="E22" s="20"/>
      <c r="F22" s="19"/>
      <c r="G22" s="19"/>
      <c r="H22" s="19"/>
      <c r="I22" s="47">
        <f aca="true" t="shared" si="7" ref="I22:P22">I23+I34</f>
        <v>0.040071</v>
      </c>
      <c r="J22" s="47">
        <f t="shared" si="7"/>
        <v>0</v>
      </c>
      <c r="K22" s="47">
        <f t="shared" si="7"/>
        <v>0</v>
      </c>
      <c r="L22" s="47">
        <f t="shared" si="7"/>
        <v>0</v>
      </c>
      <c r="M22" s="47">
        <f t="shared" si="7"/>
        <v>0</v>
      </c>
      <c r="N22" s="47">
        <f t="shared" si="7"/>
        <v>0</v>
      </c>
      <c r="O22" s="47">
        <f t="shared" si="7"/>
        <v>0.040071</v>
      </c>
      <c r="P22" s="47">
        <f t="shared" si="7"/>
        <v>0</v>
      </c>
    </row>
    <row r="23" spans="1:16" ht="12.75">
      <c r="A23" s="25" t="s">
        <v>18</v>
      </c>
      <c r="B23" s="21">
        <v>1122100</v>
      </c>
      <c r="C23" s="18"/>
      <c r="D23" s="19"/>
      <c r="E23" s="19" t="s">
        <v>13</v>
      </c>
      <c r="F23" s="19"/>
      <c r="G23" s="19"/>
      <c r="H23" s="19"/>
      <c r="I23" s="47">
        <f aca="true" t="shared" si="8" ref="I23:I38">SUM(J23:P23)</f>
        <v>0.040071</v>
      </c>
      <c r="J23" s="47">
        <f aca="true" t="shared" si="9" ref="J23:P23">J24+J30</f>
        <v>0</v>
      </c>
      <c r="K23" s="47">
        <f t="shared" si="9"/>
        <v>0</v>
      </c>
      <c r="L23" s="47">
        <f t="shared" si="9"/>
        <v>0</v>
      </c>
      <c r="M23" s="47">
        <f t="shared" si="9"/>
        <v>0</v>
      </c>
      <c r="N23" s="47">
        <f t="shared" si="9"/>
        <v>0</v>
      </c>
      <c r="O23" s="47">
        <f t="shared" si="9"/>
        <v>0.040071</v>
      </c>
      <c r="P23" s="47">
        <f t="shared" si="9"/>
        <v>0</v>
      </c>
    </row>
    <row r="24" spans="1:16" ht="12.75">
      <c r="A24" s="25" t="s">
        <v>2</v>
      </c>
      <c r="B24" s="21">
        <v>1122110</v>
      </c>
      <c r="C24" s="18"/>
      <c r="D24" s="19"/>
      <c r="E24" s="20"/>
      <c r="F24" s="19" t="s">
        <v>14</v>
      </c>
      <c r="G24" s="19"/>
      <c r="H24" s="19"/>
      <c r="I24" s="47">
        <f t="shared" si="8"/>
        <v>0</v>
      </c>
      <c r="J24" s="47">
        <f aca="true" t="shared" si="10" ref="J24:P24">J25+J26+J27+J28+J29</f>
        <v>0</v>
      </c>
      <c r="K24" s="47">
        <f t="shared" si="10"/>
        <v>0</v>
      </c>
      <c r="L24" s="47">
        <f t="shared" si="10"/>
        <v>0</v>
      </c>
      <c r="M24" s="47">
        <f t="shared" si="10"/>
        <v>0</v>
      </c>
      <c r="N24" s="47">
        <f t="shared" si="10"/>
        <v>0</v>
      </c>
      <c r="O24" s="47">
        <f t="shared" si="10"/>
        <v>0</v>
      </c>
      <c r="P24" s="47">
        <f t="shared" si="10"/>
        <v>0</v>
      </c>
    </row>
    <row r="25" spans="1:16" ht="12.75">
      <c r="A25" s="17" t="s">
        <v>21</v>
      </c>
      <c r="B25" s="34">
        <v>1122111</v>
      </c>
      <c r="C25" s="22"/>
      <c r="D25" s="23"/>
      <c r="E25" s="24"/>
      <c r="F25" s="23"/>
      <c r="G25" s="23" t="s">
        <v>26</v>
      </c>
      <c r="H25" s="23"/>
      <c r="I25" s="55">
        <f t="shared" si="8"/>
        <v>0</v>
      </c>
      <c r="J25" s="56"/>
      <c r="K25" s="56"/>
      <c r="L25" s="56"/>
      <c r="M25" s="56"/>
      <c r="N25" s="56"/>
      <c r="O25" s="56"/>
      <c r="P25" s="56"/>
    </row>
    <row r="26" spans="1:16" ht="12.75">
      <c r="A26" s="25" t="s">
        <v>19</v>
      </c>
      <c r="B26" s="35">
        <v>1122112</v>
      </c>
      <c r="C26" s="26"/>
      <c r="D26" s="31"/>
      <c r="E26" s="27"/>
      <c r="F26" s="31"/>
      <c r="G26" s="31" t="s">
        <v>27</v>
      </c>
      <c r="H26" s="31"/>
      <c r="I26" s="55">
        <f t="shared" si="8"/>
        <v>0</v>
      </c>
      <c r="J26" s="56"/>
      <c r="K26" s="56"/>
      <c r="L26" s="56"/>
      <c r="M26" s="56"/>
      <c r="N26" s="56"/>
      <c r="O26" s="56"/>
      <c r="P26" s="56"/>
    </row>
    <row r="27" spans="1:16" ht="12.75">
      <c r="A27" s="25"/>
      <c r="B27" s="35">
        <v>1122113</v>
      </c>
      <c r="C27" s="26"/>
      <c r="D27" s="31"/>
      <c r="E27" s="27"/>
      <c r="F27" s="31"/>
      <c r="G27" s="31" t="s">
        <v>28</v>
      </c>
      <c r="H27" s="31"/>
      <c r="I27" s="55">
        <f t="shared" si="8"/>
        <v>0</v>
      </c>
      <c r="J27" s="56"/>
      <c r="K27" s="56"/>
      <c r="L27" s="56"/>
      <c r="M27" s="56"/>
      <c r="N27" s="56"/>
      <c r="O27" s="56"/>
      <c r="P27" s="56"/>
    </row>
    <row r="28" spans="1:16" ht="12.75">
      <c r="A28" s="25" t="s">
        <v>4</v>
      </c>
      <c r="B28" s="35">
        <v>1122114</v>
      </c>
      <c r="C28" s="26"/>
      <c r="D28" s="31"/>
      <c r="E28" s="27"/>
      <c r="F28" s="31"/>
      <c r="G28" s="31" t="s">
        <v>29</v>
      </c>
      <c r="H28" s="31"/>
      <c r="I28" s="55">
        <f t="shared" si="8"/>
        <v>0</v>
      </c>
      <c r="J28" s="56"/>
      <c r="K28" s="56"/>
      <c r="L28" s="56"/>
      <c r="M28" s="56"/>
      <c r="N28" s="56"/>
      <c r="O28" s="56"/>
      <c r="P28" s="56"/>
    </row>
    <row r="29" spans="1:16" ht="12.75">
      <c r="A29" s="11" t="s">
        <v>18</v>
      </c>
      <c r="B29" s="35">
        <v>1122115</v>
      </c>
      <c r="C29" s="26"/>
      <c r="D29" s="31"/>
      <c r="E29" s="27"/>
      <c r="F29" s="31"/>
      <c r="G29" s="23" t="s">
        <v>33</v>
      </c>
      <c r="H29" s="31"/>
      <c r="I29" s="55">
        <f t="shared" si="8"/>
        <v>0</v>
      </c>
      <c r="J29" s="56"/>
      <c r="K29" s="56"/>
      <c r="L29" s="56"/>
      <c r="M29" s="56"/>
      <c r="N29" s="56"/>
      <c r="O29" s="56"/>
      <c r="P29" s="56"/>
    </row>
    <row r="30" spans="1:16" ht="12.75">
      <c r="A30" s="17" t="s">
        <v>22</v>
      </c>
      <c r="B30" s="21">
        <v>1122120</v>
      </c>
      <c r="C30" s="18"/>
      <c r="D30" s="19"/>
      <c r="E30" s="20"/>
      <c r="F30" s="19" t="s">
        <v>15</v>
      </c>
      <c r="G30" s="19"/>
      <c r="H30" s="19"/>
      <c r="I30" s="47">
        <f t="shared" si="8"/>
        <v>0.040071</v>
      </c>
      <c r="J30" s="47">
        <f aca="true" t="shared" si="11" ref="J30:P30">J31+J32+J33</f>
        <v>0</v>
      </c>
      <c r="K30" s="47">
        <f t="shared" si="11"/>
        <v>0</v>
      </c>
      <c r="L30" s="47">
        <f t="shared" si="11"/>
        <v>0</v>
      </c>
      <c r="M30" s="47">
        <f t="shared" si="11"/>
        <v>0</v>
      </c>
      <c r="N30" s="47">
        <f t="shared" si="11"/>
        <v>0</v>
      </c>
      <c r="O30" s="47">
        <f t="shared" si="11"/>
        <v>0.040071</v>
      </c>
      <c r="P30" s="47">
        <f t="shared" si="11"/>
        <v>0</v>
      </c>
    </row>
    <row r="31" spans="1:16" ht="12.75">
      <c r="A31" s="17" t="s">
        <v>1</v>
      </c>
      <c r="B31" s="35">
        <v>1122121</v>
      </c>
      <c r="C31" s="26"/>
      <c r="D31" s="31"/>
      <c r="E31" s="27"/>
      <c r="F31" s="31"/>
      <c r="G31" s="31" t="s">
        <v>28</v>
      </c>
      <c r="H31" s="31"/>
      <c r="I31" s="49">
        <f t="shared" si="8"/>
        <v>0</v>
      </c>
      <c r="J31" s="50"/>
      <c r="K31" s="50"/>
      <c r="L31" s="50"/>
      <c r="M31" s="50"/>
      <c r="N31" s="50"/>
      <c r="O31" s="50"/>
      <c r="P31" s="50"/>
    </row>
    <row r="32" spans="1:16" ht="12.75">
      <c r="A32" s="17" t="s">
        <v>20</v>
      </c>
      <c r="B32" s="35">
        <v>1122122</v>
      </c>
      <c r="C32" s="26"/>
      <c r="D32" s="31"/>
      <c r="E32" s="27"/>
      <c r="F32" s="31"/>
      <c r="G32" s="31" t="s">
        <v>29</v>
      </c>
      <c r="H32" s="31"/>
      <c r="I32" s="49">
        <f t="shared" si="8"/>
        <v>0</v>
      </c>
      <c r="J32" s="50"/>
      <c r="K32" s="50"/>
      <c r="L32" s="50"/>
      <c r="M32" s="50"/>
      <c r="N32" s="50"/>
      <c r="O32" s="50"/>
      <c r="P32" s="50"/>
    </row>
    <row r="33" spans="1:16" ht="12.75">
      <c r="A33" s="25" t="s">
        <v>4</v>
      </c>
      <c r="B33" s="34">
        <v>1122123</v>
      </c>
      <c r="C33" s="22"/>
      <c r="D33" s="23"/>
      <c r="E33" s="24"/>
      <c r="F33" s="23"/>
      <c r="G33" s="23" t="s">
        <v>34</v>
      </c>
      <c r="H33" s="23"/>
      <c r="I33" s="49">
        <f t="shared" si="8"/>
        <v>0.040071</v>
      </c>
      <c r="J33" s="50"/>
      <c r="K33" s="50"/>
      <c r="L33" s="50"/>
      <c r="M33" s="50"/>
      <c r="N33" s="50"/>
      <c r="O33" s="59">
        <v>0.040071</v>
      </c>
      <c r="P33" s="50"/>
    </row>
    <row r="34" spans="1:16" ht="12.75">
      <c r="A34" s="25" t="s">
        <v>3</v>
      </c>
      <c r="B34" s="21">
        <v>1122200</v>
      </c>
      <c r="C34" s="18"/>
      <c r="D34" s="19"/>
      <c r="E34" s="19" t="s">
        <v>16</v>
      </c>
      <c r="F34" s="20"/>
      <c r="G34" s="19"/>
      <c r="H34" s="19"/>
      <c r="I34" s="47">
        <f t="shared" si="8"/>
        <v>0</v>
      </c>
      <c r="J34" s="47">
        <f aca="true" t="shared" si="12" ref="J34:P34">SUM(J35:J38)</f>
        <v>0</v>
      </c>
      <c r="K34" s="47">
        <f t="shared" si="12"/>
        <v>0</v>
      </c>
      <c r="L34" s="47">
        <f t="shared" si="12"/>
        <v>0</v>
      </c>
      <c r="M34" s="47">
        <f t="shared" si="12"/>
        <v>0</v>
      </c>
      <c r="N34" s="47">
        <f t="shared" si="12"/>
        <v>0</v>
      </c>
      <c r="O34" s="47">
        <f t="shared" si="12"/>
        <v>0</v>
      </c>
      <c r="P34" s="47">
        <f t="shared" si="12"/>
        <v>0</v>
      </c>
    </row>
    <row r="35" spans="1:16" ht="12.75">
      <c r="A35" s="25" t="s">
        <v>18</v>
      </c>
      <c r="B35" s="35">
        <v>1122201</v>
      </c>
      <c r="C35" s="26"/>
      <c r="D35" s="31"/>
      <c r="E35" s="27"/>
      <c r="F35" s="31" t="s">
        <v>30</v>
      </c>
      <c r="G35" s="31"/>
      <c r="H35" s="31"/>
      <c r="I35" s="49">
        <f t="shared" si="8"/>
        <v>0</v>
      </c>
      <c r="J35" s="50"/>
      <c r="K35" s="50"/>
      <c r="L35" s="50"/>
      <c r="M35" s="50"/>
      <c r="N35" s="50"/>
      <c r="O35" s="50"/>
      <c r="P35" s="50"/>
    </row>
    <row r="36" spans="1:16" ht="12.75">
      <c r="A36" s="25" t="s">
        <v>2</v>
      </c>
      <c r="B36" s="35">
        <v>1122202</v>
      </c>
      <c r="C36" s="26"/>
      <c r="D36" s="31"/>
      <c r="E36" s="27"/>
      <c r="F36" s="31" t="s">
        <v>31</v>
      </c>
      <c r="G36" s="31"/>
      <c r="H36" s="31"/>
      <c r="I36" s="49">
        <f t="shared" si="8"/>
        <v>0</v>
      </c>
      <c r="J36" s="50"/>
      <c r="K36" s="50"/>
      <c r="L36" s="50"/>
      <c r="M36" s="50"/>
      <c r="N36" s="50"/>
      <c r="O36" s="50"/>
      <c r="P36" s="50"/>
    </row>
    <row r="37" spans="1:16" ht="12.75">
      <c r="A37" s="25" t="s">
        <v>21</v>
      </c>
      <c r="B37" s="35">
        <v>1122203</v>
      </c>
      <c r="C37" s="26"/>
      <c r="D37" s="31"/>
      <c r="E37" s="27"/>
      <c r="F37" s="31" t="s">
        <v>32</v>
      </c>
      <c r="G37" s="31"/>
      <c r="H37" s="31"/>
      <c r="I37" s="49">
        <f t="shared" si="8"/>
        <v>0</v>
      </c>
      <c r="J37" s="50"/>
      <c r="K37" s="50"/>
      <c r="L37" s="50"/>
      <c r="M37" s="50"/>
      <c r="N37" s="50"/>
      <c r="O37" s="50"/>
      <c r="P37" s="50"/>
    </row>
    <row r="38" spans="1:16" ht="12.75">
      <c r="A38" s="17" t="s">
        <v>19</v>
      </c>
      <c r="B38" s="36">
        <v>1122204</v>
      </c>
      <c r="C38" s="28"/>
      <c r="D38" s="30"/>
      <c r="E38" s="29"/>
      <c r="F38" s="30" t="s">
        <v>25</v>
      </c>
      <c r="G38" s="30"/>
      <c r="H38" s="30"/>
      <c r="I38" s="51">
        <f t="shared" si="8"/>
        <v>0</v>
      </c>
      <c r="J38" s="52"/>
      <c r="K38" s="52"/>
      <c r="L38" s="52"/>
      <c r="M38" s="52"/>
      <c r="N38" s="52"/>
      <c r="O38" s="52"/>
      <c r="P38" s="52"/>
    </row>
    <row r="39" spans="2:16" ht="12.75">
      <c r="B39" s="40"/>
      <c r="C39" s="39"/>
      <c r="E39" s="39"/>
      <c r="I39" s="53"/>
      <c r="J39" s="53"/>
      <c r="K39" s="53"/>
      <c r="L39" s="53"/>
      <c r="M39" s="53"/>
      <c r="N39" s="53"/>
      <c r="O39" s="53"/>
      <c r="P39" s="53"/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5"/>
  <headerFooter alignWithMargins="0">
    <oddFooter>&amp;CESSPROS Questionnaire&amp;RPage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42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R28" sqref="R28"/>
    </sheetView>
  </sheetViews>
  <sheetFormatPr defaultColWidth="11.421875" defaultRowHeight="12.75"/>
  <cols>
    <col min="1" max="1" width="2.7109375" style="37" customWidth="1"/>
    <col min="2" max="2" width="8.7109375" style="6" customWidth="1"/>
    <col min="3" max="7" width="1.7109375" style="6" customWidth="1"/>
    <col min="8" max="8" width="71.8515625" style="6" customWidth="1"/>
    <col min="9" max="9" width="12.421875" style="41" bestFit="1" customWidth="1"/>
    <col min="10" max="10" width="9.00390625" style="81" customWidth="1"/>
    <col min="11" max="11" width="9.7109375" style="54" customWidth="1"/>
    <col min="12" max="12" width="9.7109375" style="85" customWidth="1"/>
    <col min="13" max="14" width="9.7109375" style="54" customWidth="1"/>
    <col min="15" max="15" width="8.8515625" style="0" customWidth="1"/>
    <col min="16" max="16" width="9.7109375" style="54" customWidth="1"/>
    <col min="17" max="16384" width="11.421875" style="43" customWidth="1"/>
  </cols>
  <sheetData>
    <row r="1" spans="1:16" ht="15">
      <c r="A1" s="1" t="s">
        <v>37</v>
      </c>
      <c r="B1" s="2"/>
      <c r="C1" s="3"/>
      <c r="D1" s="3"/>
      <c r="E1" s="3"/>
      <c r="F1" s="3"/>
      <c r="G1" s="3"/>
      <c r="H1" s="4"/>
      <c r="I1" s="5"/>
      <c r="J1" s="61"/>
      <c r="K1" s="5"/>
      <c r="L1" s="62"/>
      <c r="M1" s="42"/>
      <c r="N1" s="42"/>
      <c r="P1" s="42"/>
    </row>
    <row r="2" spans="1:16" ht="17.25" customHeight="1">
      <c r="A2" s="44" t="s">
        <v>38</v>
      </c>
      <c r="B2" s="7"/>
      <c r="C2" s="8"/>
      <c r="D2" s="8"/>
      <c r="E2" s="8"/>
      <c r="F2" s="8"/>
      <c r="G2" s="8"/>
      <c r="H2" s="9"/>
      <c r="I2" s="10"/>
      <c r="J2" s="61"/>
      <c r="K2" s="61"/>
      <c r="L2" s="62"/>
      <c r="M2" s="45"/>
      <c r="N2" s="45"/>
      <c r="P2" s="45"/>
    </row>
    <row r="3" spans="1:16" ht="12.75">
      <c r="A3" s="43"/>
      <c r="B3" s="43"/>
      <c r="C3" s="43"/>
      <c r="D3" s="43"/>
      <c r="E3" s="43"/>
      <c r="F3" s="43"/>
      <c r="G3" s="43"/>
      <c r="H3" s="43"/>
      <c r="J3" s="77"/>
      <c r="K3" s="82"/>
      <c r="L3" s="82"/>
      <c r="M3" s="53"/>
      <c r="N3" s="53"/>
      <c r="P3" s="53"/>
    </row>
    <row r="4" spans="1:16" ht="12.75">
      <c r="A4" s="11"/>
      <c r="B4" s="12"/>
      <c r="C4" s="13"/>
      <c r="D4" s="14"/>
      <c r="E4" s="14"/>
      <c r="F4" s="14"/>
      <c r="G4" s="14"/>
      <c r="H4" s="15"/>
      <c r="I4" s="16" t="s">
        <v>5</v>
      </c>
      <c r="J4" s="46" t="s">
        <v>6</v>
      </c>
      <c r="K4" s="46" t="s">
        <v>7</v>
      </c>
      <c r="L4" s="46" t="s">
        <v>8</v>
      </c>
      <c r="M4" s="46" t="s">
        <v>9</v>
      </c>
      <c r="N4" s="46" t="s">
        <v>10</v>
      </c>
      <c r="O4" s="46" t="s">
        <v>11</v>
      </c>
      <c r="P4" s="46" t="s">
        <v>12</v>
      </c>
    </row>
    <row r="5" spans="1:16" ht="12.75">
      <c r="A5" s="17" t="s">
        <v>4</v>
      </c>
      <c r="B5" s="21">
        <v>1120000</v>
      </c>
      <c r="C5" s="32" t="s">
        <v>23</v>
      </c>
      <c r="D5" s="33"/>
      <c r="E5" s="33"/>
      <c r="F5" s="33"/>
      <c r="G5" s="33"/>
      <c r="H5" s="33"/>
      <c r="I5" s="64">
        <v>765.1395143155609</v>
      </c>
      <c r="J5" s="79">
        <v>413.251</v>
      </c>
      <c r="K5" s="48">
        <v>89.856</v>
      </c>
      <c r="L5" s="80">
        <v>9.1</v>
      </c>
      <c r="M5" s="48">
        <v>0.667</v>
      </c>
      <c r="N5" s="48">
        <v>0.005</v>
      </c>
      <c r="O5" s="48">
        <v>150.816</v>
      </c>
      <c r="P5" s="48">
        <v>101.44451431556081</v>
      </c>
    </row>
    <row r="6" spans="1:16" ht="12.75">
      <c r="A6" s="25" t="s">
        <v>18</v>
      </c>
      <c r="B6" s="21">
        <v>1121000</v>
      </c>
      <c r="C6" s="18"/>
      <c r="D6" s="19" t="s">
        <v>24</v>
      </c>
      <c r="E6" s="20"/>
      <c r="F6" s="19"/>
      <c r="G6" s="19"/>
      <c r="H6" s="19"/>
      <c r="I6" s="63">
        <v>765.1145143155609</v>
      </c>
      <c r="J6" s="72">
        <v>413.251</v>
      </c>
      <c r="K6" s="47">
        <v>89.856</v>
      </c>
      <c r="L6" s="73">
        <v>9.1</v>
      </c>
      <c r="M6" s="47">
        <v>0.667</v>
      </c>
      <c r="N6" s="47">
        <v>0.005</v>
      </c>
      <c r="O6" s="47">
        <v>150.791</v>
      </c>
      <c r="P6" s="47">
        <v>101.44451431556081</v>
      </c>
    </row>
    <row r="7" spans="1:16" ht="12.75">
      <c r="A7" s="25" t="s">
        <v>22</v>
      </c>
      <c r="B7" s="21">
        <v>1121100</v>
      </c>
      <c r="C7" s="18"/>
      <c r="D7" s="19"/>
      <c r="E7" s="19" t="s">
        <v>13</v>
      </c>
      <c r="F7" s="19"/>
      <c r="G7" s="19"/>
      <c r="H7" s="19"/>
      <c r="I7" s="63">
        <v>657.849</v>
      </c>
      <c r="J7" s="72">
        <v>413.251</v>
      </c>
      <c r="K7" s="47">
        <v>89.856</v>
      </c>
      <c r="L7" s="73">
        <v>9.1</v>
      </c>
      <c r="M7" s="47">
        <v>0.667</v>
      </c>
      <c r="N7" s="47">
        <v>0.005</v>
      </c>
      <c r="O7" s="47">
        <v>144.97</v>
      </c>
      <c r="P7" s="47">
        <v>0</v>
      </c>
    </row>
    <row r="8" spans="1:16" ht="12.75">
      <c r="A8" s="25" t="s">
        <v>1</v>
      </c>
      <c r="B8" s="21">
        <v>1121110</v>
      </c>
      <c r="C8" s="18"/>
      <c r="D8" s="19"/>
      <c r="E8" s="20"/>
      <c r="F8" s="19" t="s">
        <v>14</v>
      </c>
      <c r="G8" s="19"/>
      <c r="H8" s="19"/>
      <c r="I8" s="63">
        <v>607.472</v>
      </c>
      <c r="J8" s="72">
        <v>413.251</v>
      </c>
      <c r="K8" s="47">
        <v>89.856</v>
      </c>
      <c r="L8" s="73">
        <v>9.1</v>
      </c>
      <c r="M8" s="47">
        <v>0</v>
      </c>
      <c r="N8" s="47">
        <v>0</v>
      </c>
      <c r="O8" s="47">
        <v>95.265</v>
      </c>
      <c r="P8" s="47">
        <v>0</v>
      </c>
    </row>
    <row r="9" spans="1:16" ht="12.75">
      <c r="A9" s="25" t="s">
        <v>20</v>
      </c>
      <c r="B9" s="34">
        <v>1121111</v>
      </c>
      <c r="C9" s="22"/>
      <c r="D9" s="23"/>
      <c r="E9" s="24"/>
      <c r="F9" s="23"/>
      <c r="G9" s="23" t="s">
        <v>26</v>
      </c>
      <c r="H9" s="23"/>
      <c r="I9" s="65">
        <v>424.44800000000004</v>
      </c>
      <c r="J9" s="66">
        <v>337.389</v>
      </c>
      <c r="K9" s="56">
        <v>78.875</v>
      </c>
      <c r="L9" s="67">
        <v>8.184</v>
      </c>
      <c r="M9" s="50"/>
      <c r="N9" s="50"/>
      <c r="O9" s="68"/>
      <c r="P9" s="50"/>
    </row>
    <row r="10" spans="1:16" ht="12.75">
      <c r="A10" s="25" t="s">
        <v>4</v>
      </c>
      <c r="B10" s="35">
        <v>1121112</v>
      </c>
      <c r="C10" s="26"/>
      <c r="D10" s="31"/>
      <c r="E10" s="27"/>
      <c r="F10" s="31"/>
      <c r="G10" s="31" t="s">
        <v>27</v>
      </c>
      <c r="H10" s="31"/>
      <c r="I10" s="65">
        <v>0</v>
      </c>
      <c r="J10" s="66"/>
      <c r="K10" s="56"/>
      <c r="L10" s="67"/>
      <c r="M10" s="56"/>
      <c r="N10" s="56"/>
      <c r="O10" s="68"/>
      <c r="P10" s="56"/>
    </row>
    <row r="11" spans="1:16" ht="12.75">
      <c r="A11" s="17" t="s">
        <v>3</v>
      </c>
      <c r="B11" s="35">
        <v>1121113</v>
      </c>
      <c r="C11" s="26"/>
      <c r="D11" s="31"/>
      <c r="E11" s="27"/>
      <c r="F11" s="31"/>
      <c r="G11" s="31" t="s">
        <v>28</v>
      </c>
      <c r="H11" s="31"/>
      <c r="I11" s="65">
        <v>87.75899999999999</v>
      </c>
      <c r="J11" s="66">
        <v>75.862</v>
      </c>
      <c r="K11" s="56">
        <v>10.981</v>
      </c>
      <c r="L11" s="67">
        <v>0.916</v>
      </c>
      <c r="M11" s="50"/>
      <c r="N11" s="50"/>
      <c r="O11" s="68"/>
      <c r="P11" s="50"/>
    </row>
    <row r="12" spans="1:16" ht="12.75">
      <c r="A12" s="17" t="s">
        <v>18</v>
      </c>
      <c r="B12" s="35">
        <v>1121114</v>
      </c>
      <c r="C12" s="26"/>
      <c r="D12" s="31"/>
      <c r="E12" s="27"/>
      <c r="F12" s="31"/>
      <c r="G12" s="31" t="s">
        <v>29</v>
      </c>
      <c r="H12" s="31"/>
      <c r="I12" s="65">
        <v>0</v>
      </c>
      <c r="J12" s="66"/>
      <c r="K12" s="56"/>
      <c r="L12" s="67"/>
      <c r="M12" s="56"/>
      <c r="N12" s="56"/>
      <c r="O12" s="68"/>
      <c r="P12" s="56"/>
    </row>
    <row r="13" spans="1:16" ht="12.75">
      <c r="A13" s="17" t="s">
        <v>2</v>
      </c>
      <c r="B13" s="35">
        <v>1121115</v>
      </c>
      <c r="C13" s="26"/>
      <c r="D13" s="31"/>
      <c r="E13" s="27"/>
      <c r="F13" s="31"/>
      <c r="G13" s="23" t="s">
        <v>33</v>
      </c>
      <c r="H13" s="31"/>
      <c r="I13" s="65">
        <v>95.265</v>
      </c>
      <c r="J13" s="66"/>
      <c r="K13" s="56"/>
      <c r="L13" s="67"/>
      <c r="M13" s="50"/>
      <c r="N13" s="50"/>
      <c r="O13" s="83">
        <v>95.265</v>
      </c>
      <c r="P13" s="50"/>
    </row>
    <row r="14" spans="1:16" ht="12.75">
      <c r="A14" s="25" t="s">
        <v>21</v>
      </c>
      <c r="B14" s="21">
        <v>1121120</v>
      </c>
      <c r="C14" s="18"/>
      <c r="D14" s="19"/>
      <c r="E14" s="20"/>
      <c r="F14" s="19" t="s">
        <v>15</v>
      </c>
      <c r="G14" s="19"/>
      <c r="H14" s="19"/>
      <c r="I14" s="63">
        <v>50.377</v>
      </c>
      <c r="J14" s="72">
        <v>0</v>
      </c>
      <c r="K14" s="47">
        <v>0</v>
      </c>
      <c r="L14" s="73">
        <v>0</v>
      </c>
      <c r="M14" s="47">
        <v>0.667</v>
      </c>
      <c r="N14" s="47">
        <v>0.005</v>
      </c>
      <c r="O14" s="47">
        <v>49.705000000000005</v>
      </c>
      <c r="P14" s="47">
        <v>0</v>
      </c>
    </row>
    <row r="15" spans="1:16" ht="12.75">
      <c r="A15" s="25" t="s">
        <v>19</v>
      </c>
      <c r="B15" s="35">
        <v>1121121</v>
      </c>
      <c r="C15" s="26"/>
      <c r="D15" s="31"/>
      <c r="E15" s="27"/>
      <c r="F15" s="31"/>
      <c r="G15" s="31" t="s">
        <v>28</v>
      </c>
      <c r="H15" s="31"/>
      <c r="I15" s="65">
        <v>0</v>
      </c>
      <c r="J15" s="66"/>
      <c r="K15" s="56"/>
      <c r="L15" s="67"/>
      <c r="M15" s="56"/>
      <c r="N15" s="56"/>
      <c r="O15" s="68"/>
      <c r="P15" s="56"/>
    </row>
    <row r="16" spans="1:16" ht="12.75">
      <c r="A16" s="25"/>
      <c r="B16" s="35">
        <v>1121122</v>
      </c>
      <c r="C16" s="26"/>
      <c r="D16" s="31"/>
      <c r="E16" s="27"/>
      <c r="F16" s="31"/>
      <c r="G16" s="31" t="s">
        <v>29</v>
      </c>
      <c r="H16" s="31"/>
      <c r="I16" s="65">
        <v>48.24700000000001</v>
      </c>
      <c r="J16" s="66"/>
      <c r="K16" s="56"/>
      <c r="L16" s="67"/>
      <c r="M16" s="50"/>
      <c r="N16" s="50"/>
      <c r="O16" s="83">
        <v>48.24700000000001</v>
      </c>
      <c r="P16" s="50"/>
    </row>
    <row r="17" spans="1:16" ht="12.75">
      <c r="A17" s="11" t="s">
        <v>4</v>
      </c>
      <c r="B17" s="34">
        <v>1121123</v>
      </c>
      <c r="C17" s="22"/>
      <c r="D17" s="23"/>
      <c r="E17" s="24"/>
      <c r="F17" s="23"/>
      <c r="G17" s="23" t="s">
        <v>34</v>
      </c>
      <c r="H17" s="23"/>
      <c r="I17" s="65">
        <v>2.13</v>
      </c>
      <c r="J17" s="66"/>
      <c r="K17" s="56"/>
      <c r="L17" s="67"/>
      <c r="M17" s="50">
        <v>0.667</v>
      </c>
      <c r="N17" s="59">
        <v>0.005</v>
      </c>
      <c r="O17" s="68">
        <v>1.458</v>
      </c>
      <c r="P17" s="50"/>
    </row>
    <row r="18" spans="1:16" ht="12.75">
      <c r="A18" s="17" t="s">
        <v>18</v>
      </c>
      <c r="B18" s="21">
        <v>1121200</v>
      </c>
      <c r="C18" s="18"/>
      <c r="D18" s="19"/>
      <c r="E18" s="19" t="s">
        <v>16</v>
      </c>
      <c r="F18" s="20"/>
      <c r="G18" s="19"/>
      <c r="H18" s="19"/>
      <c r="I18" s="63">
        <v>107.26551431556081</v>
      </c>
      <c r="J18" s="72">
        <v>0</v>
      </c>
      <c r="K18" s="47">
        <v>0</v>
      </c>
      <c r="L18" s="73">
        <v>0</v>
      </c>
      <c r="M18" s="47">
        <v>0</v>
      </c>
      <c r="N18" s="47">
        <v>0</v>
      </c>
      <c r="O18" s="84">
        <v>5.821</v>
      </c>
      <c r="P18" s="47">
        <v>101.44451431556081</v>
      </c>
    </row>
    <row r="19" spans="1:16" ht="12.75">
      <c r="A19" s="17" t="s">
        <v>22</v>
      </c>
      <c r="B19" s="35">
        <v>1121201</v>
      </c>
      <c r="C19" s="26"/>
      <c r="D19" s="31"/>
      <c r="E19" s="27"/>
      <c r="F19" s="31" t="s">
        <v>30</v>
      </c>
      <c r="G19" s="31"/>
      <c r="H19" s="31"/>
      <c r="I19" s="65">
        <v>42.38770289832567</v>
      </c>
      <c r="J19" s="66"/>
      <c r="K19" s="56"/>
      <c r="L19" s="67"/>
      <c r="M19" s="50"/>
      <c r="N19" s="50"/>
      <c r="O19" s="68"/>
      <c r="P19" s="59">
        <v>42.38770289832567</v>
      </c>
    </row>
    <row r="20" spans="1:16" ht="12.75">
      <c r="A20" s="17" t="s">
        <v>1</v>
      </c>
      <c r="B20" s="35">
        <v>1121202</v>
      </c>
      <c r="C20" s="26"/>
      <c r="D20" s="31"/>
      <c r="E20" s="27"/>
      <c r="F20" s="31" t="s">
        <v>31</v>
      </c>
      <c r="G20" s="31"/>
      <c r="H20" s="31"/>
      <c r="I20" s="65">
        <v>40.205720164938434</v>
      </c>
      <c r="J20" s="66"/>
      <c r="K20" s="56"/>
      <c r="L20" s="67"/>
      <c r="M20" s="50"/>
      <c r="N20" s="50"/>
      <c r="O20" s="68"/>
      <c r="P20" s="59">
        <v>40.205720164938434</v>
      </c>
    </row>
    <row r="21" spans="1:16" ht="12.75">
      <c r="A21" s="25" t="s">
        <v>20</v>
      </c>
      <c r="B21" s="35">
        <v>1121203</v>
      </c>
      <c r="C21" s="26"/>
      <c r="D21" s="31"/>
      <c r="E21" s="27"/>
      <c r="F21" s="31" t="s">
        <v>32</v>
      </c>
      <c r="G21" s="31"/>
      <c r="H21" s="31"/>
      <c r="I21" s="65">
        <v>11.740601258074104</v>
      </c>
      <c r="J21" s="66"/>
      <c r="K21" s="56"/>
      <c r="L21" s="67"/>
      <c r="M21" s="50"/>
      <c r="N21" s="50"/>
      <c r="O21" s="83">
        <v>2.223</v>
      </c>
      <c r="P21" s="59">
        <v>9.517601258074103</v>
      </c>
    </row>
    <row r="22" spans="1:16" ht="12.75">
      <c r="A22" s="25" t="s">
        <v>4</v>
      </c>
      <c r="B22" s="35">
        <v>1121204</v>
      </c>
      <c r="C22" s="26"/>
      <c r="D22" s="31"/>
      <c r="E22" s="27"/>
      <c r="F22" s="31" t="s">
        <v>25</v>
      </c>
      <c r="G22" s="31"/>
      <c r="H22" s="31"/>
      <c r="I22" s="65">
        <v>12.93148999422258</v>
      </c>
      <c r="J22" s="66"/>
      <c r="K22" s="56"/>
      <c r="L22" s="67"/>
      <c r="M22" s="50"/>
      <c r="N22" s="50"/>
      <c r="O22" s="68">
        <v>3.598</v>
      </c>
      <c r="P22" s="59">
        <v>9.333489994222582</v>
      </c>
    </row>
    <row r="23" spans="1:16" ht="12.75">
      <c r="A23" s="25" t="s">
        <v>3</v>
      </c>
      <c r="B23" s="21">
        <v>1122000</v>
      </c>
      <c r="C23" s="18"/>
      <c r="D23" s="19" t="s">
        <v>17</v>
      </c>
      <c r="E23" s="20"/>
      <c r="F23" s="19"/>
      <c r="G23" s="19"/>
      <c r="H23" s="19"/>
      <c r="I23" s="63">
        <v>0.025</v>
      </c>
      <c r="J23" s="72">
        <v>0</v>
      </c>
      <c r="K23" s="47">
        <v>0</v>
      </c>
      <c r="L23" s="73">
        <v>0</v>
      </c>
      <c r="M23" s="47">
        <v>0</v>
      </c>
      <c r="N23" s="47">
        <v>0</v>
      </c>
      <c r="O23" s="47">
        <v>0.025</v>
      </c>
      <c r="P23" s="47">
        <v>0</v>
      </c>
    </row>
    <row r="24" spans="1:16" ht="12.75">
      <c r="A24" s="25" t="s">
        <v>18</v>
      </c>
      <c r="B24" s="21">
        <v>1122100</v>
      </c>
      <c r="C24" s="18"/>
      <c r="D24" s="19"/>
      <c r="E24" s="19" t="s">
        <v>13</v>
      </c>
      <c r="F24" s="19"/>
      <c r="G24" s="19"/>
      <c r="H24" s="19"/>
      <c r="I24" s="63">
        <v>0.025</v>
      </c>
      <c r="J24" s="72">
        <v>0</v>
      </c>
      <c r="K24" s="47">
        <v>0</v>
      </c>
      <c r="L24" s="73">
        <v>0</v>
      </c>
      <c r="M24" s="47">
        <v>0</v>
      </c>
      <c r="N24" s="47">
        <v>0</v>
      </c>
      <c r="O24" s="47">
        <v>0.025</v>
      </c>
      <c r="P24" s="47">
        <v>0</v>
      </c>
    </row>
    <row r="25" spans="1:16" ht="12.75">
      <c r="A25" s="25" t="s">
        <v>2</v>
      </c>
      <c r="B25" s="21">
        <v>1122110</v>
      </c>
      <c r="C25" s="18"/>
      <c r="D25" s="19"/>
      <c r="E25" s="20"/>
      <c r="F25" s="19" t="s">
        <v>14</v>
      </c>
      <c r="G25" s="19"/>
      <c r="H25" s="19"/>
      <c r="I25" s="63">
        <v>0</v>
      </c>
      <c r="J25" s="72">
        <v>0</v>
      </c>
      <c r="K25" s="47">
        <v>0</v>
      </c>
      <c r="L25" s="73">
        <v>0</v>
      </c>
      <c r="M25" s="47">
        <v>0</v>
      </c>
      <c r="N25" s="47">
        <v>0</v>
      </c>
      <c r="O25" s="47">
        <v>0</v>
      </c>
      <c r="P25" s="47">
        <v>0</v>
      </c>
    </row>
    <row r="26" spans="1:16" ht="12.75">
      <c r="A26" s="17" t="s">
        <v>21</v>
      </c>
      <c r="B26" s="34">
        <v>1122111</v>
      </c>
      <c r="C26" s="22"/>
      <c r="D26" s="23"/>
      <c r="E26" s="24"/>
      <c r="F26" s="23"/>
      <c r="G26" s="23" t="s">
        <v>26</v>
      </c>
      <c r="H26" s="23"/>
      <c r="I26" s="65">
        <v>0</v>
      </c>
      <c r="J26" s="66"/>
      <c r="K26" s="56"/>
      <c r="L26" s="67"/>
      <c r="M26" s="56"/>
      <c r="N26" s="56"/>
      <c r="O26" s="68"/>
      <c r="P26" s="56"/>
    </row>
    <row r="27" spans="1:16" ht="12.75">
      <c r="A27" s="25" t="s">
        <v>19</v>
      </c>
      <c r="B27" s="35">
        <v>1122112</v>
      </c>
      <c r="C27" s="26"/>
      <c r="D27" s="31"/>
      <c r="E27" s="27"/>
      <c r="F27" s="31"/>
      <c r="G27" s="31" t="s">
        <v>27</v>
      </c>
      <c r="H27" s="31"/>
      <c r="I27" s="65">
        <v>0</v>
      </c>
      <c r="J27" s="66"/>
      <c r="K27" s="56"/>
      <c r="L27" s="67"/>
      <c r="M27" s="56"/>
      <c r="N27" s="56"/>
      <c r="O27" s="68"/>
      <c r="P27" s="56"/>
    </row>
    <row r="28" spans="1:16" ht="12.75">
      <c r="A28" s="25"/>
      <c r="B28" s="35">
        <v>1122113</v>
      </c>
      <c r="C28" s="26"/>
      <c r="D28" s="31"/>
      <c r="E28" s="27"/>
      <c r="F28" s="31"/>
      <c r="G28" s="31" t="s">
        <v>28</v>
      </c>
      <c r="H28" s="31"/>
      <c r="I28" s="65">
        <v>0</v>
      </c>
      <c r="J28" s="66"/>
      <c r="K28" s="56"/>
      <c r="L28" s="67"/>
      <c r="M28" s="56"/>
      <c r="N28" s="56"/>
      <c r="O28" s="68"/>
      <c r="P28" s="56"/>
    </row>
    <row r="29" spans="1:16" ht="12.75">
      <c r="A29" s="25" t="s">
        <v>4</v>
      </c>
      <c r="B29" s="35">
        <v>1122114</v>
      </c>
      <c r="C29" s="26"/>
      <c r="D29" s="31"/>
      <c r="E29" s="27"/>
      <c r="F29" s="31"/>
      <c r="G29" s="31" t="s">
        <v>29</v>
      </c>
      <c r="H29" s="31"/>
      <c r="I29" s="65">
        <v>0</v>
      </c>
      <c r="J29" s="66"/>
      <c r="K29" s="56"/>
      <c r="L29" s="67"/>
      <c r="M29" s="56"/>
      <c r="N29" s="56"/>
      <c r="O29" s="68"/>
      <c r="P29" s="56"/>
    </row>
    <row r="30" spans="1:16" ht="12.75">
      <c r="A30" s="11" t="s">
        <v>18</v>
      </c>
      <c r="B30" s="35">
        <v>1122115</v>
      </c>
      <c r="C30" s="26"/>
      <c r="D30" s="31"/>
      <c r="E30" s="27"/>
      <c r="F30" s="31"/>
      <c r="G30" s="23" t="s">
        <v>33</v>
      </c>
      <c r="H30" s="31"/>
      <c r="I30" s="65">
        <v>0</v>
      </c>
      <c r="J30" s="66"/>
      <c r="K30" s="56"/>
      <c r="L30" s="67"/>
      <c r="M30" s="56"/>
      <c r="N30" s="56"/>
      <c r="O30" s="68"/>
      <c r="P30" s="56"/>
    </row>
    <row r="31" spans="1:16" ht="12.75">
      <c r="A31" s="17" t="s">
        <v>22</v>
      </c>
      <c r="B31" s="21">
        <v>1122120</v>
      </c>
      <c r="C31" s="18"/>
      <c r="D31" s="19"/>
      <c r="E31" s="20"/>
      <c r="F31" s="19" t="s">
        <v>15</v>
      </c>
      <c r="G31" s="19"/>
      <c r="H31" s="19"/>
      <c r="I31" s="63">
        <v>0.025</v>
      </c>
      <c r="J31" s="72">
        <v>0</v>
      </c>
      <c r="K31" s="47">
        <v>0</v>
      </c>
      <c r="L31" s="73">
        <v>0</v>
      </c>
      <c r="M31" s="47">
        <v>0</v>
      </c>
      <c r="N31" s="47">
        <v>0</v>
      </c>
      <c r="O31" s="47">
        <v>0.025</v>
      </c>
      <c r="P31" s="47">
        <v>0</v>
      </c>
    </row>
    <row r="32" spans="1:16" ht="12.75">
      <c r="A32" s="17" t="s">
        <v>1</v>
      </c>
      <c r="B32" s="35">
        <v>1122121</v>
      </c>
      <c r="C32" s="26"/>
      <c r="D32" s="31"/>
      <c r="E32" s="27"/>
      <c r="F32" s="31"/>
      <c r="G32" s="31" t="s">
        <v>28</v>
      </c>
      <c r="H32" s="31"/>
      <c r="I32" s="70">
        <v>0</v>
      </c>
      <c r="J32" s="66"/>
      <c r="K32" s="50"/>
      <c r="L32" s="59"/>
      <c r="M32" s="50"/>
      <c r="N32" s="50"/>
      <c r="O32" s="68"/>
      <c r="P32" s="50"/>
    </row>
    <row r="33" spans="1:16" ht="12.75">
      <c r="A33" s="17" t="s">
        <v>20</v>
      </c>
      <c r="B33" s="35">
        <v>1122122</v>
      </c>
      <c r="C33" s="26"/>
      <c r="D33" s="31"/>
      <c r="E33" s="27"/>
      <c r="F33" s="31"/>
      <c r="G33" s="31" t="s">
        <v>29</v>
      </c>
      <c r="H33" s="31"/>
      <c r="I33" s="70">
        <v>0</v>
      </c>
      <c r="J33" s="66"/>
      <c r="K33" s="50"/>
      <c r="L33" s="59"/>
      <c r="M33" s="50"/>
      <c r="N33" s="50"/>
      <c r="O33" s="68"/>
      <c r="P33" s="50"/>
    </row>
    <row r="34" spans="1:16" ht="12.75">
      <c r="A34" s="25" t="s">
        <v>4</v>
      </c>
      <c r="B34" s="34">
        <v>1122123</v>
      </c>
      <c r="C34" s="22"/>
      <c r="D34" s="23"/>
      <c r="E34" s="24"/>
      <c r="F34" s="23"/>
      <c r="G34" s="23" t="s">
        <v>34</v>
      </c>
      <c r="H34" s="23"/>
      <c r="I34" s="70">
        <v>0.025</v>
      </c>
      <c r="J34" s="66"/>
      <c r="K34" s="50"/>
      <c r="L34" s="59"/>
      <c r="M34" s="50"/>
      <c r="N34" s="50"/>
      <c r="O34" s="78">
        <v>0.025</v>
      </c>
      <c r="P34" s="50"/>
    </row>
    <row r="35" spans="1:16" ht="12.75">
      <c r="A35" s="25" t="s">
        <v>3</v>
      </c>
      <c r="B35" s="21">
        <v>1122200</v>
      </c>
      <c r="C35" s="18"/>
      <c r="D35" s="19"/>
      <c r="E35" s="19" t="s">
        <v>16</v>
      </c>
      <c r="F35" s="20"/>
      <c r="G35" s="19"/>
      <c r="H35" s="19"/>
      <c r="I35" s="63">
        <v>0</v>
      </c>
      <c r="J35" s="72">
        <v>0</v>
      </c>
      <c r="K35" s="47">
        <v>0</v>
      </c>
      <c r="L35" s="73">
        <v>0</v>
      </c>
      <c r="M35" s="47">
        <v>0</v>
      </c>
      <c r="N35" s="47">
        <v>0</v>
      </c>
      <c r="O35" s="47">
        <v>0</v>
      </c>
      <c r="P35" s="47">
        <v>0</v>
      </c>
    </row>
    <row r="36" spans="1:16" ht="12.75">
      <c r="A36" s="25" t="s">
        <v>18</v>
      </c>
      <c r="B36" s="35">
        <v>1122201</v>
      </c>
      <c r="C36" s="26"/>
      <c r="D36" s="31"/>
      <c r="E36" s="27"/>
      <c r="F36" s="31" t="s">
        <v>30</v>
      </c>
      <c r="G36" s="31"/>
      <c r="H36" s="31"/>
      <c r="I36" s="70">
        <v>0</v>
      </c>
      <c r="J36" s="66"/>
      <c r="K36" s="50"/>
      <c r="L36" s="59"/>
      <c r="M36" s="50"/>
      <c r="N36" s="50"/>
      <c r="O36" s="68"/>
      <c r="P36" s="50"/>
    </row>
    <row r="37" spans="1:16" ht="12.75">
      <c r="A37" s="25" t="s">
        <v>2</v>
      </c>
      <c r="B37" s="35">
        <v>1122202</v>
      </c>
      <c r="C37" s="26"/>
      <c r="D37" s="31"/>
      <c r="E37" s="27"/>
      <c r="F37" s="31" t="s">
        <v>31</v>
      </c>
      <c r="G37" s="31"/>
      <c r="H37" s="31"/>
      <c r="I37" s="70">
        <v>0</v>
      </c>
      <c r="J37" s="66"/>
      <c r="K37" s="50"/>
      <c r="L37" s="59"/>
      <c r="M37" s="50"/>
      <c r="N37" s="50"/>
      <c r="O37" s="68"/>
      <c r="P37" s="50"/>
    </row>
    <row r="38" spans="1:16" ht="12.75">
      <c r="A38" s="25" t="s">
        <v>21</v>
      </c>
      <c r="B38" s="35">
        <v>1122203</v>
      </c>
      <c r="C38" s="26"/>
      <c r="D38" s="31"/>
      <c r="E38" s="27"/>
      <c r="F38" s="31" t="s">
        <v>32</v>
      </c>
      <c r="G38" s="31"/>
      <c r="H38" s="31"/>
      <c r="I38" s="70">
        <v>0</v>
      </c>
      <c r="J38" s="66"/>
      <c r="K38" s="50"/>
      <c r="L38" s="59"/>
      <c r="M38" s="50"/>
      <c r="N38" s="50"/>
      <c r="O38" s="68"/>
      <c r="P38" s="50"/>
    </row>
    <row r="39" spans="1:16" ht="12.75">
      <c r="A39" s="17" t="s">
        <v>19</v>
      </c>
      <c r="B39" s="36">
        <v>1122204</v>
      </c>
      <c r="C39" s="28"/>
      <c r="D39" s="30"/>
      <c r="E39" s="29"/>
      <c r="F39" s="30" t="s">
        <v>25</v>
      </c>
      <c r="G39" s="30"/>
      <c r="H39" s="30"/>
      <c r="I39" s="71">
        <v>0</v>
      </c>
      <c r="J39" s="74"/>
      <c r="K39" s="52"/>
      <c r="L39" s="75"/>
      <c r="M39" s="52"/>
      <c r="N39" s="52"/>
      <c r="O39" s="69"/>
      <c r="P39" s="52"/>
    </row>
    <row r="40" spans="2:16" ht="12.75">
      <c r="B40" s="40"/>
      <c r="C40" s="39"/>
      <c r="E40" s="39"/>
      <c r="J40" s="76"/>
      <c r="K40" s="53"/>
      <c r="L40" s="77"/>
      <c r="M40" s="53"/>
      <c r="N40" s="53"/>
      <c r="P40" s="53"/>
    </row>
    <row r="42" spans="9:13" ht="12.75">
      <c r="I42" s="43"/>
      <c r="J42" s="43"/>
      <c r="K42" s="43"/>
      <c r="L42" s="43"/>
      <c r="M42" s="43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2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R23" sqref="R23"/>
    </sheetView>
  </sheetViews>
  <sheetFormatPr defaultColWidth="11.421875" defaultRowHeight="12.75"/>
  <cols>
    <col min="1" max="1" width="2.7109375" style="37" customWidth="1"/>
    <col min="2" max="2" width="8.7109375" style="6" customWidth="1"/>
    <col min="3" max="7" width="1.7109375" style="6" customWidth="1"/>
    <col min="8" max="8" width="71.8515625" style="6" customWidth="1"/>
    <col min="9" max="9" width="12.421875" style="41" bestFit="1" customWidth="1"/>
    <col min="10" max="10" width="9.00390625" style="81" customWidth="1"/>
    <col min="11" max="11" width="9.7109375" style="54" customWidth="1"/>
    <col min="12" max="12" width="9.7109375" style="85" customWidth="1"/>
    <col min="13" max="14" width="9.7109375" style="54" customWidth="1"/>
    <col min="15" max="15" width="8.8515625" style="0" customWidth="1"/>
    <col min="16" max="16" width="9.7109375" style="54" customWidth="1"/>
    <col min="17" max="16384" width="11.421875" style="43" customWidth="1"/>
  </cols>
  <sheetData>
    <row r="1" spans="1:16" ht="15">
      <c r="A1" s="1" t="s">
        <v>37</v>
      </c>
      <c r="B1" s="2"/>
      <c r="C1" s="3"/>
      <c r="D1" s="3"/>
      <c r="E1" s="3"/>
      <c r="F1" s="3"/>
      <c r="G1" s="3"/>
      <c r="H1" s="4"/>
      <c r="I1" s="5"/>
      <c r="J1" s="61"/>
      <c r="K1" s="5"/>
      <c r="L1" s="62"/>
      <c r="M1" s="42"/>
      <c r="N1" s="42"/>
      <c r="P1" s="42"/>
    </row>
    <row r="2" spans="1:16" ht="17.25" customHeight="1">
      <c r="A2" s="44" t="s">
        <v>39</v>
      </c>
      <c r="B2" s="7"/>
      <c r="C2" s="8"/>
      <c r="D2" s="8"/>
      <c r="E2" s="8"/>
      <c r="F2" s="8"/>
      <c r="G2" s="8"/>
      <c r="H2" s="9"/>
      <c r="I2" s="10"/>
      <c r="J2" s="61"/>
      <c r="K2" s="61"/>
      <c r="L2" s="62"/>
      <c r="M2" s="45"/>
      <c r="N2" s="45"/>
      <c r="P2" s="45"/>
    </row>
    <row r="3" spans="1:16" ht="12.75">
      <c r="A3" s="43"/>
      <c r="B3" s="43"/>
      <c r="C3" s="43"/>
      <c r="D3" s="43"/>
      <c r="E3" s="43"/>
      <c r="F3" s="43"/>
      <c r="G3" s="43"/>
      <c r="H3" s="43"/>
      <c r="J3" s="77"/>
      <c r="K3" s="82"/>
      <c r="L3" s="82"/>
      <c r="M3" s="53"/>
      <c r="N3" s="53"/>
      <c r="P3" s="53"/>
    </row>
    <row r="4" spans="1:16" ht="12.75">
      <c r="A4" s="11"/>
      <c r="B4" s="12"/>
      <c r="C4" s="13"/>
      <c r="D4" s="14"/>
      <c r="E4" s="14"/>
      <c r="F4" s="14"/>
      <c r="G4" s="14"/>
      <c r="H4" s="15"/>
      <c r="I4" s="16" t="s">
        <v>5</v>
      </c>
      <c r="J4" s="46" t="s">
        <v>6</v>
      </c>
      <c r="K4" s="46" t="s">
        <v>7</v>
      </c>
      <c r="L4" s="46" t="s">
        <v>8</v>
      </c>
      <c r="M4" s="46" t="s">
        <v>9</v>
      </c>
      <c r="N4" s="46" t="s">
        <v>10</v>
      </c>
      <c r="O4" s="46" t="s">
        <v>11</v>
      </c>
      <c r="P4" s="46" t="s">
        <v>12</v>
      </c>
    </row>
    <row r="5" spans="1:16" ht="12.75">
      <c r="A5" s="17" t="s">
        <v>4</v>
      </c>
      <c r="B5" s="21">
        <v>1120000</v>
      </c>
      <c r="C5" s="32" t="s">
        <v>23</v>
      </c>
      <c r="D5" s="33"/>
      <c r="E5" s="33"/>
      <c r="F5" s="33"/>
      <c r="G5" s="33"/>
      <c r="H5" s="33"/>
      <c r="I5" s="64">
        <v>952.5870000000001</v>
      </c>
      <c r="J5" s="79">
        <v>518.315</v>
      </c>
      <c r="K5" s="48">
        <v>110.207</v>
      </c>
      <c r="L5" s="80">
        <v>10.76</v>
      </c>
      <c r="M5" s="48">
        <v>0.808</v>
      </c>
      <c r="N5" s="48">
        <v>0.018</v>
      </c>
      <c r="O5" s="48">
        <v>163.558</v>
      </c>
      <c r="P5" s="48">
        <v>148.921</v>
      </c>
    </row>
    <row r="6" spans="1:16" ht="12.75">
      <c r="A6" s="25" t="s">
        <v>18</v>
      </c>
      <c r="B6" s="21">
        <v>1121000</v>
      </c>
      <c r="C6" s="18"/>
      <c r="D6" s="19" t="s">
        <v>24</v>
      </c>
      <c r="E6" s="20"/>
      <c r="F6" s="19"/>
      <c r="G6" s="19"/>
      <c r="H6" s="19"/>
      <c r="I6" s="63">
        <v>952.5870000000001</v>
      </c>
      <c r="J6" s="72">
        <v>518.315</v>
      </c>
      <c r="K6" s="47">
        <v>110.207</v>
      </c>
      <c r="L6" s="73">
        <v>10.76</v>
      </c>
      <c r="M6" s="47">
        <v>0.808</v>
      </c>
      <c r="N6" s="47">
        <v>0.018</v>
      </c>
      <c r="O6" s="47">
        <v>163.558</v>
      </c>
      <c r="P6" s="47">
        <v>148.921</v>
      </c>
    </row>
    <row r="7" spans="1:16" ht="12.75">
      <c r="A7" s="25" t="s">
        <v>22</v>
      </c>
      <c r="B7" s="21">
        <v>1121100</v>
      </c>
      <c r="C7" s="18"/>
      <c r="D7" s="19"/>
      <c r="E7" s="19" t="s">
        <v>13</v>
      </c>
      <c r="F7" s="19"/>
      <c r="G7" s="19"/>
      <c r="H7" s="19"/>
      <c r="I7" s="63">
        <v>798.3040000000001</v>
      </c>
      <c r="J7" s="72">
        <v>518.315</v>
      </c>
      <c r="K7" s="47">
        <v>110.207</v>
      </c>
      <c r="L7" s="73">
        <v>10.76</v>
      </c>
      <c r="M7" s="47">
        <v>0.808</v>
      </c>
      <c r="N7" s="47">
        <v>0.018</v>
      </c>
      <c r="O7" s="47">
        <v>158.196</v>
      </c>
      <c r="P7" s="47">
        <v>0</v>
      </c>
    </row>
    <row r="8" spans="1:16" ht="12.75">
      <c r="A8" s="25" t="s">
        <v>1</v>
      </c>
      <c r="B8" s="21">
        <v>1121110</v>
      </c>
      <c r="C8" s="18"/>
      <c r="D8" s="19"/>
      <c r="E8" s="20"/>
      <c r="F8" s="19" t="s">
        <v>14</v>
      </c>
      <c r="G8" s="19"/>
      <c r="H8" s="19"/>
      <c r="I8" s="63">
        <v>748.2180000000001</v>
      </c>
      <c r="J8" s="72">
        <v>518.315</v>
      </c>
      <c r="K8" s="47">
        <v>110.207</v>
      </c>
      <c r="L8" s="73">
        <v>10.76</v>
      </c>
      <c r="M8" s="47">
        <v>0</v>
      </c>
      <c r="N8" s="47">
        <v>0</v>
      </c>
      <c r="O8" s="47">
        <v>108.936</v>
      </c>
      <c r="P8" s="47">
        <v>0</v>
      </c>
    </row>
    <row r="9" spans="1:16" ht="12.75">
      <c r="A9" s="25" t="s">
        <v>20</v>
      </c>
      <c r="B9" s="34">
        <v>1121111</v>
      </c>
      <c r="C9" s="22"/>
      <c r="D9" s="23"/>
      <c r="E9" s="24"/>
      <c r="F9" s="23"/>
      <c r="G9" s="23" t="s">
        <v>26</v>
      </c>
      <c r="H9" s="23"/>
      <c r="I9" s="65">
        <v>536.5469999999999</v>
      </c>
      <c r="J9" s="66">
        <v>429.899</v>
      </c>
      <c r="K9" s="56">
        <v>96.949</v>
      </c>
      <c r="L9" s="67">
        <v>9.699</v>
      </c>
      <c r="M9" s="50"/>
      <c r="N9" s="50"/>
      <c r="O9" s="68"/>
      <c r="P9" s="50"/>
    </row>
    <row r="10" spans="1:16" ht="12.75">
      <c r="A10" s="25" t="s">
        <v>4</v>
      </c>
      <c r="B10" s="35">
        <v>1121112</v>
      </c>
      <c r="C10" s="26"/>
      <c r="D10" s="31"/>
      <c r="E10" s="27"/>
      <c r="F10" s="31"/>
      <c r="G10" s="31" t="s">
        <v>27</v>
      </c>
      <c r="H10" s="31"/>
      <c r="I10" s="65">
        <v>0</v>
      </c>
      <c r="J10" s="66"/>
      <c r="K10" s="56"/>
      <c r="L10" s="67"/>
      <c r="M10" s="56"/>
      <c r="N10" s="56"/>
      <c r="O10" s="68"/>
      <c r="P10" s="56"/>
    </row>
    <row r="11" spans="1:16" ht="12.75">
      <c r="A11" s="17" t="s">
        <v>3</v>
      </c>
      <c r="B11" s="35">
        <v>1121113</v>
      </c>
      <c r="C11" s="26"/>
      <c r="D11" s="31"/>
      <c r="E11" s="27"/>
      <c r="F11" s="31"/>
      <c r="G11" s="31" t="s">
        <v>28</v>
      </c>
      <c r="H11" s="31"/>
      <c r="I11" s="65">
        <v>102.73499999999999</v>
      </c>
      <c r="J11" s="66">
        <v>88.416</v>
      </c>
      <c r="K11" s="56">
        <v>13.258</v>
      </c>
      <c r="L11" s="67">
        <v>1.061</v>
      </c>
      <c r="M11" s="50"/>
      <c r="N11" s="50"/>
      <c r="O11" s="68"/>
      <c r="P11" s="50"/>
    </row>
    <row r="12" spans="1:16" ht="12.75">
      <c r="A12" s="17" t="s">
        <v>18</v>
      </c>
      <c r="B12" s="35">
        <v>1121114</v>
      </c>
      <c r="C12" s="26"/>
      <c r="D12" s="31"/>
      <c r="E12" s="27"/>
      <c r="F12" s="31"/>
      <c r="G12" s="31" t="s">
        <v>29</v>
      </c>
      <c r="H12" s="31"/>
      <c r="I12" s="65">
        <v>0</v>
      </c>
      <c r="J12" s="66"/>
      <c r="K12" s="56"/>
      <c r="L12" s="67"/>
      <c r="M12" s="56"/>
      <c r="N12" s="56"/>
      <c r="O12" s="68"/>
      <c r="P12" s="56"/>
    </row>
    <row r="13" spans="1:16" ht="12.75">
      <c r="A13" s="17" t="s">
        <v>2</v>
      </c>
      <c r="B13" s="35">
        <v>1121115</v>
      </c>
      <c r="C13" s="26"/>
      <c r="D13" s="31"/>
      <c r="E13" s="27"/>
      <c r="F13" s="31"/>
      <c r="G13" s="23" t="s">
        <v>33</v>
      </c>
      <c r="H13" s="31"/>
      <c r="I13" s="65">
        <v>108.936</v>
      </c>
      <c r="J13" s="66"/>
      <c r="K13" s="56"/>
      <c r="L13" s="67"/>
      <c r="M13" s="50"/>
      <c r="N13" s="50"/>
      <c r="O13" s="83">
        <v>108.936</v>
      </c>
      <c r="P13" s="50"/>
    </row>
    <row r="14" spans="1:16" ht="12.75">
      <c r="A14" s="25" t="s">
        <v>21</v>
      </c>
      <c r="B14" s="21">
        <v>1121120</v>
      </c>
      <c r="C14" s="18"/>
      <c r="D14" s="19"/>
      <c r="E14" s="20"/>
      <c r="F14" s="19" t="s">
        <v>15</v>
      </c>
      <c r="G14" s="19"/>
      <c r="H14" s="19"/>
      <c r="I14" s="63">
        <v>50.086</v>
      </c>
      <c r="J14" s="72">
        <v>0</v>
      </c>
      <c r="K14" s="47">
        <v>0</v>
      </c>
      <c r="L14" s="73">
        <v>0</v>
      </c>
      <c r="M14" s="47">
        <v>0.808</v>
      </c>
      <c r="N14" s="47">
        <v>0.018</v>
      </c>
      <c r="O14" s="47">
        <v>49.26</v>
      </c>
      <c r="P14" s="47">
        <v>0</v>
      </c>
    </row>
    <row r="15" spans="1:16" ht="12.75">
      <c r="A15" s="25" t="s">
        <v>19</v>
      </c>
      <c r="B15" s="35">
        <v>1121121</v>
      </c>
      <c r="C15" s="26"/>
      <c r="D15" s="31"/>
      <c r="E15" s="27"/>
      <c r="F15" s="31"/>
      <c r="G15" s="31" t="s">
        <v>28</v>
      </c>
      <c r="H15" s="31"/>
      <c r="I15" s="65">
        <v>0</v>
      </c>
      <c r="J15" s="66"/>
      <c r="K15" s="56"/>
      <c r="L15" s="67"/>
      <c r="M15" s="56"/>
      <c r="N15" s="56"/>
      <c r="O15" s="68"/>
      <c r="P15" s="56"/>
    </row>
    <row r="16" spans="1:16" ht="12.75">
      <c r="A16" s="25"/>
      <c r="B16" s="35">
        <v>1121122</v>
      </c>
      <c r="C16" s="26"/>
      <c r="D16" s="31"/>
      <c r="E16" s="27"/>
      <c r="F16" s="31"/>
      <c r="G16" s="31" t="s">
        <v>29</v>
      </c>
      <c r="H16" s="31"/>
      <c r="I16" s="65">
        <v>47.903</v>
      </c>
      <c r="J16" s="66"/>
      <c r="K16" s="56"/>
      <c r="L16" s="67"/>
      <c r="M16" s="50"/>
      <c r="N16" s="50"/>
      <c r="O16" s="83">
        <v>47.903</v>
      </c>
      <c r="P16" s="50"/>
    </row>
    <row r="17" spans="1:16" ht="12.75">
      <c r="A17" s="11" t="s">
        <v>4</v>
      </c>
      <c r="B17" s="34">
        <v>1121123</v>
      </c>
      <c r="C17" s="22"/>
      <c r="D17" s="23"/>
      <c r="E17" s="24"/>
      <c r="F17" s="23"/>
      <c r="G17" s="23" t="s">
        <v>34</v>
      </c>
      <c r="H17" s="23"/>
      <c r="I17" s="65">
        <v>2.183</v>
      </c>
      <c r="J17" s="66"/>
      <c r="K17" s="56"/>
      <c r="L17" s="67"/>
      <c r="M17" s="50">
        <v>0.808</v>
      </c>
      <c r="N17" s="59">
        <v>0.018</v>
      </c>
      <c r="O17" s="68">
        <v>1.357</v>
      </c>
      <c r="P17" s="50"/>
    </row>
    <row r="18" spans="1:16" ht="12.75">
      <c r="A18" s="17" t="s">
        <v>18</v>
      </c>
      <c r="B18" s="21">
        <v>1121200</v>
      </c>
      <c r="C18" s="18"/>
      <c r="D18" s="19"/>
      <c r="E18" s="19" t="s">
        <v>16</v>
      </c>
      <c r="F18" s="20"/>
      <c r="G18" s="19"/>
      <c r="H18" s="19"/>
      <c r="I18" s="63">
        <v>154.283</v>
      </c>
      <c r="J18" s="72">
        <v>0</v>
      </c>
      <c r="K18" s="47">
        <v>0</v>
      </c>
      <c r="L18" s="73">
        <v>0</v>
      </c>
      <c r="M18" s="47">
        <v>0</v>
      </c>
      <c r="N18" s="47">
        <v>0</v>
      </c>
      <c r="O18" s="84">
        <v>5.362</v>
      </c>
      <c r="P18" s="47">
        <v>148.921</v>
      </c>
    </row>
    <row r="19" spans="1:16" ht="12.75">
      <c r="A19" s="17" t="s">
        <v>22</v>
      </c>
      <c r="B19" s="35">
        <v>1121201</v>
      </c>
      <c r="C19" s="26"/>
      <c r="D19" s="31"/>
      <c r="E19" s="27"/>
      <c r="F19" s="31" t="s">
        <v>30</v>
      </c>
      <c r="G19" s="31"/>
      <c r="H19" s="31"/>
      <c r="I19" s="65">
        <v>57.379</v>
      </c>
      <c r="J19" s="66"/>
      <c r="K19" s="56"/>
      <c r="L19" s="67"/>
      <c r="M19" s="50"/>
      <c r="N19" s="50"/>
      <c r="O19" s="68"/>
      <c r="P19" s="59">
        <v>57.379</v>
      </c>
    </row>
    <row r="20" spans="1:16" ht="12.75">
      <c r="A20" s="17" t="s">
        <v>1</v>
      </c>
      <c r="B20" s="35">
        <v>1121202</v>
      </c>
      <c r="C20" s="26"/>
      <c r="D20" s="31"/>
      <c r="E20" s="27"/>
      <c r="F20" s="31" t="s">
        <v>31</v>
      </c>
      <c r="G20" s="31"/>
      <c r="H20" s="31"/>
      <c r="I20" s="65">
        <v>58.382</v>
      </c>
      <c r="J20" s="66"/>
      <c r="K20" s="56"/>
      <c r="L20" s="67"/>
      <c r="M20" s="50"/>
      <c r="N20" s="50"/>
      <c r="O20" s="68"/>
      <c r="P20" s="59">
        <v>58.382</v>
      </c>
    </row>
    <row r="21" spans="1:16" ht="12.75">
      <c r="A21" s="25" t="s">
        <v>20</v>
      </c>
      <c r="B21" s="35">
        <v>1121203</v>
      </c>
      <c r="C21" s="26"/>
      <c r="D21" s="31"/>
      <c r="E21" s="27"/>
      <c r="F21" s="31" t="s">
        <v>32</v>
      </c>
      <c r="G21" s="31"/>
      <c r="H21" s="31"/>
      <c r="I21" s="65">
        <v>14.493</v>
      </c>
      <c r="J21" s="66"/>
      <c r="K21" s="56"/>
      <c r="L21" s="67"/>
      <c r="M21" s="50"/>
      <c r="N21" s="50"/>
      <c r="O21" s="83">
        <v>2.478</v>
      </c>
      <c r="P21" s="59">
        <v>12.015</v>
      </c>
    </row>
    <row r="22" spans="1:16" ht="12.75">
      <c r="A22" s="25" t="s">
        <v>4</v>
      </c>
      <c r="B22" s="35">
        <v>1121204</v>
      </c>
      <c r="C22" s="26"/>
      <c r="D22" s="31"/>
      <c r="E22" s="27"/>
      <c r="F22" s="31" t="s">
        <v>25</v>
      </c>
      <c r="G22" s="31"/>
      <c r="H22" s="31"/>
      <c r="I22" s="65">
        <v>24.029</v>
      </c>
      <c r="J22" s="66"/>
      <c r="K22" s="56"/>
      <c r="L22" s="67"/>
      <c r="M22" s="50"/>
      <c r="N22" s="50"/>
      <c r="O22" s="68">
        <v>2.884</v>
      </c>
      <c r="P22" s="59">
        <v>21.145</v>
      </c>
    </row>
    <row r="23" spans="1:16" ht="12.75">
      <c r="A23" s="25" t="s">
        <v>3</v>
      </c>
      <c r="B23" s="21">
        <v>1122000</v>
      </c>
      <c r="C23" s="18"/>
      <c r="D23" s="19" t="s">
        <v>17</v>
      </c>
      <c r="E23" s="20"/>
      <c r="F23" s="19"/>
      <c r="G23" s="19"/>
      <c r="H23" s="19"/>
      <c r="I23" s="63">
        <v>0</v>
      </c>
      <c r="J23" s="72">
        <v>0</v>
      </c>
      <c r="K23" s="47">
        <v>0</v>
      </c>
      <c r="L23" s="73">
        <v>0</v>
      </c>
      <c r="M23" s="47">
        <v>0</v>
      </c>
      <c r="N23" s="47">
        <v>0</v>
      </c>
      <c r="O23" s="47">
        <v>0</v>
      </c>
      <c r="P23" s="47">
        <v>0</v>
      </c>
    </row>
    <row r="24" spans="1:16" ht="12.75">
      <c r="A24" s="25" t="s">
        <v>18</v>
      </c>
      <c r="B24" s="21">
        <v>1122100</v>
      </c>
      <c r="C24" s="18"/>
      <c r="D24" s="19"/>
      <c r="E24" s="19" t="s">
        <v>13</v>
      </c>
      <c r="F24" s="19"/>
      <c r="G24" s="19"/>
      <c r="H24" s="19"/>
      <c r="I24" s="63">
        <v>0</v>
      </c>
      <c r="J24" s="72">
        <v>0</v>
      </c>
      <c r="K24" s="47">
        <v>0</v>
      </c>
      <c r="L24" s="73">
        <v>0</v>
      </c>
      <c r="M24" s="47">
        <v>0</v>
      </c>
      <c r="N24" s="47">
        <v>0</v>
      </c>
      <c r="O24" s="47">
        <v>0</v>
      </c>
      <c r="P24" s="47">
        <v>0</v>
      </c>
    </row>
    <row r="25" spans="1:16" ht="12.75">
      <c r="A25" s="25" t="s">
        <v>2</v>
      </c>
      <c r="B25" s="21">
        <v>1122110</v>
      </c>
      <c r="C25" s="18"/>
      <c r="D25" s="19"/>
      <c r="E25" s="20"/>
      <c r="F25" s="19" t="s">
        <v>14</v>
      </c>
      <c r="G25" s="19"/>
      <c r="H25" s="19"/>
      <c r="I25" s="63">
        <v>0</v>
      </c>
      <c r="J25" s="72">
        <v>0</v>
      </c>
      <c r="K25" s="47">
        <v>0</v>
      </c>
      <c r="L25" s="73">
        <v>0</v>
      </c>
      <c r="M25" s="47">
        <v>0</v>
      </c>
      <c r="N25" s="47">
        <v>0</v>
      </c>
      <c r="O25" s="47">
        <v>0</v>
      </c>
      <c r="P25" s="47">
        <v>0</v>
      </c>
    </row>
    <row r="26" spans="1:16" ht="12.75">
      <c r="A26" s="17" t="s">
        <v>21</v>
      </c>
      <c r="B26" s="34">
        <v>1122111</v>
      </c>
      <c r="C26" s="22"/>
      <c r="D26" s="23"/>
      <c r="E26" s="24"/>
      <c r="F26" s="23"/>
      <c r="G26" s="23" t="s">
        <v>26</v>
      </c>
      <c r="H26" s="23"/>
      <c r="I26" s="65">
        <v>0</v>
      </c>
      <c r="J26" s="66"/>
      <c r="K26" s="56"/>
      <c r="L26" s="67"/>
      <c r="M26" s="56"/>
      <c r="N26" s="56"/>
      <c r="O26" s="68"/>
      <c r="P26" s="56"/>
    </row>
    <row r="27" spans="1:16" ht="12.75">
      <c r="A27" s="25" t="s">
        <v>19</v>
      </c>
      <c r="B27" s="35">
        <v>1122112</v>
      </c>
      <c r="C27" s="26"/>
      <c r="D27" s="31"/>
      <c r="E27" s="27"/>
      <c r="F27" s="31"/>
      <c r="G27" s="31" t="s">
        <v>27</v>
      </c>
      <c r="H27" s="31"/>
      <c r="I27" s="65">
        <v>0</v>
      </c>
      <c r="J27" s="66"/>
      <c r="K27" s="56"/>
      <c r="L27" s="67"/>
      <c r="M27" s="56"/>
      <c r="N27" s="56"/>
      <c r="O27" s="68"/>
      <c r="P27" s="56"/>
    </row>
    <row r="28" spans="1:16" ht="12.75">
      <c r="A28" s="25"/>
      <c r="B28" s="35">
        <v>1122113</v>
      </c>
      <c r="C28" s="26"/>
      <c r="D28" s="31"/>
      <c r="E28" s="27"/>
      <c r="F28" s="31"/>
      <c r="G28" s="31" t="s">
        <v>28</v>
      </c>
      <c r="H28" s="31"/>
      <c r="I28" s="65">
        <v>0</v>
      </c>
      <c r="J28" s="66"/>
      <c r="K28" s="56"/>
      <c r="L28" s="67"/>
      <c r="M28" s="56"/>
      <c r="N28" s="56"/>
      <c r="O28" s="68"/>
      <c r="P28" s="56"/>
    </row>
    <row r="29" spans="1:16" ht="12.75">
      <c r="A29" s="25" t="s">
        <v>4</v>
      </c>
      <c r="B29" s="35">
        <v>1122114</v>
      </c>
      <c r="C29" s="26"/>
      <c r="D29" s="31"/>
      <c r="E29" s="27"/>
      <c r="F29" s="31"/>
      <c r="G29" s="31" t="s">
        <v>29</v>
      </c>
      <c r="H29" s="31"/>
      <c r="I29" s="65">
        <v>0</v>
      </c>
      <c r="J29" s="66"/>
      <c r="K29" s="56"/>
      <c r="L29" s="67"/>
      <c r="M29" s="56"/>
      <c r="N29" s="56"/>
      <c r="O29" s="68"/>
      <c r="P29" s="56"/>
    </row>
    <row r="30" spans="1:16" ht="12.75">
      <c r="A30" s="11" t="s">
        <v>18</v>
      </c>
      <c r="B30" s="35">
        <v>1122115</v>
      </c>
      <c r="C30" s="26"/>
      <c r="D30" s="31"/>
      <c r="E30" s="27"/>
      <c r="F30" s="31"/>
      <c r="G30" s="23" t="s">
        <v>33</v>
      </c>
      <c r="H30" s="31"/>
      <c r="I30" s="65">
        <v>0</v>
      </c>
      <c r="J30" s="66"/>
      <c r="K30" s="56"/>
      <c r="L30" s="67"/>
      <c r="M30" s="56"/>
      <c r="N30" s="56"/>
      <c r="O30" s="68"/>
      <c r="P30" s="56"/>
    </row>
    <row r="31" spans="1:16" ht="12.75">
      <c r="A31" s="17" t="s">
        <v>22</v>
      </c>
      <c r="B31" s="21">
        <v>1122120</v>
      </c>
      <c r="C31" s="18"/>
      <c r="D31" s="19"/>
      <c r="E31" s="20"/>
      <c r="F31" s="19" t="s">
        <v>15</v>
      </c>
      <c r="G31" s="19"/>
      <c r="H31" s="19"/>
      <c r="I31" s="63">
        <v>0</v>
      </c>
      <c r="J31" s="72">
        <v>0</v>
      </c>
      <c r="K31" s="47">
        <v>0</v>
      </c>
      <c r="L31" s="73">
        <v>0</v>
      </c>
      <c r="M31" s="47">
        <v>0</v>
      </c>
      <c r="N31" s="47">
        <v>0</v>
      </c>
      <c r="O31" s="47">
        <v>0</v>
      </c>
      <c r="P31" s="47">
        <v>0</v>
      </c>
    </row>
    <row r="32" spans="1:16" ht="12.75">
      <c r="A32" s="17" t="s">
        <v>1</v>
      </c>
      <c r="B32" s="35">
        <v>1122121</v>
      </c>
      <c r="C32" s="26"/>
      <c r="D32" s="31"/>
      <c r="E32" s="27"/>
      <c r="F32" s="31"/>
      <c r="G32" s="31" t="s">
        <v>28</v>
      </c>
      <c r="H32" s="31"/>
      <c r="I32" s="70">
        <v>0</v>
      </c>
      <c r="J32" s="66"/>
      <c r="K32" s="50"/>
      <c r="L32" s="59"/>
      <c r="M32" s="50"/>
      <c r="N32" s="50"/>
      <c r="O32" s="68"/>
      <c r="P32" s="50"/>
    </row>
    <row r="33" spans="1:16" ht="12.75">
      <c r="A33" s="17" t="s">
        <v>20</v>
      </c>
      <c r="B33" s="35">
        <v>1122122</v>
      </c>
      <c r="C33" s="26"/>
      <c r="D33" s="31"/>
      <c r="E33" s="27"/>
      <c r="F33" s="31"/>
      <c r="G33" s="31" t="s">
        <v>29</v>
      </c>
      <c r="H33" s="31"/>
      <c r="I33" s="70">
        <v>0</v>
      </c>
      <c r="J33" s="66"/>
      <c r="K33" s="50"/>
      <c r="L33" s="59"/>
      <c r="M33" s="50"/>
      <c r="N33" s="50"/>
      <c r="O33" s="68"/>
      <c r="P33" s="50"/>
    </row>
    <row r="34" spans="1:16" ht="12.75">
      <c r="A34" s="25" t="s">
        <v>4</v>
      </c>
      <c r="B34" s="34">
        <v>1122123</v>
      </c>
      <c r="C34" s="22"/>
      <c r="D34" s="23"/>
      <c r="E34" s="24"/>
      <c r="F34" s="23"/>
      <c r="G34" s="23" t="s">
        <v>34</v>
      </c>
      <c r="H34" s="23"/>
      <c r="I34" s="70">
        <v>0</v>
      </c>
      <c r="J34" s="66"/>
      <c r="K34" s="50"/>
      <c r="L34" s="59"/>
      <c r="M34" s="50"/>
      <c r="N34" s="50"/>
      <c r="O34" s="78">
        <v>0</v>
      </c>
      <c r="P34" s="50"/>
    </row>
    <row r="35" spans="1:16" ht="12.75">
      <c r="A35" s="25" t="s">
        <v>3</v>
      </c>
      <c r="B35" s="21">
        <v>1122200</v>
      </c>
      <c r="C35" s="18"/>
      <c r="D35" s="19"/>
      <c r="E35" s="19" t="s">
        <v>16</v>
      </c>
      <c r="F35" s="20"/>
      <c r="G35" s="19"/>
      <c r="H35" s="19"/>
      <c r="I35" s="63">
        <v>0</v>
      </c>
      <c r="J35" s="72">
        <v>0</v>
      </c>
      <c r="K35" s="47">
        <v>0</v>
      </c>
      <c r="L35" s="73">
        <v>0</v>
      </c>
      <c r="M35" s="47">
        <v>0</v>
      </c>
      <c r="N35" s="47">
        <v>0</v>
      </c>
      <c r="O35" s="47">
        <v>0</v>
      </c>
      <c r="P35" s="47">
        <v>0</v>
      </c>
    </row>
    <row r="36" spans="1:16" ht="12.75">
      <c r="A36" s="25" t="s">
        <v>18</v>
      </c>
      <c r="B36" s="35">
        <v>1122201</v>
      </c>
      <c r="C36" s="26"/>
      <c r="D36" s="31"/>
      <c r="E36" s="27"/>
      <c r="F36" s="31" t="s">
        <v>30</v>
      </c>
      <c r="G36" s="31"/>
      <c r="H36" s="31"/>
      <c r="I36" s="70">
        <v>0</v>
      </c>
      <c r="J36" s="66"/>
      <c r="K36" s="50"/>
      <c r="L36" s="59"/>
      <c r="M36" s="50"/>
      <c r="N36" s="50"/>
      <c r="O36" s="68"/>
      <c r="P36" s="50"/>
    </row>
    <row r="37" spans="1:16" ht="12.75">
      <c r="A37" s="25" t="s">
        <v>2</v>
      </c>
      <c r="B37" s="35">
        <v>1122202</v>
      </c>
      <c r="C37" s="26"/>
      <c r="D37" s="31"/>
      <c r="E37" s="27"/>
      <c r="F37" s="31" t="s">
        <v>31</v>
      </c>
      <c r="G37" s="31"/>
      <c r="H37" s="31"/>
      <c r="I37" s="70">
        <v>0</v>
      </c>
      <c r="J37" s="66"/>
      <c r="K37" s="50"/>
      <c r="L37" s="59"/>
      <c r="M37" s="50"/>
      <c r="N37" s="50"/>
      <c r="O37" s="68"/>
      <c r="P37" s="50"/>
    </row>
    <row r="38" spans="1:16" ht="12.75">
      <c r="A38" s="25" t="s">
        <v>21</v>
      </c>
      <c r="B38" s="35">
        <v>1122203</v>
      </c>
      <c r="C38" s="26"/>
      <c r="D38" s="31"/>
      <c r="E38" s="27"/>
      <c r="F38" s="31" t="s">
        <v>32</v>
      </c>
      <c r="G38" s="31"/>
      <c r="H38" s="31"/>
      <c r="I38" s="70">
        <v>0</v>
      </c>
      <c r="J38" s="66"/>
      <c r="K38" s="50"/>
      <c r="L38" s="59"/>
      <c r="M38" s="50"/>
      <c r="N38" s="50"/>
      <c r="O38" s="68"/>
      <c r="P38" s="50"/>
    </row>
    <row r="39" spans="1:16" ht="12.75">
      <c r="A39" s="17" t="s">
        <v>19</v>
      </c>
      <c r="B39" s="36">
        <v>1122204</v>
      </c>
      <c r="C39" s="28"/>
      <c r="D39" s="30"/>
      <c r="E39" s="29"/>
      <c r="F39" s="30" t="s">
        <v>25</v>
      </c>
      <c r="G39" s="30"/>
      <c r="H39" s="30"/>
      <c r="I39" s="71">
        <v>0</v>
      </c>
      <c r="J39" s="74"/>
      <c r="K39" s="52"/>
      <c r="L39" s="75"/>
      <c r="M39" s="52"/>
      <c r="N39" s="52"/>
      <c r="O39" s="69"/>
      <c r="P39" s="52"/>
    </row>
    <row r="40" spans="2:16" ht="12.75">
      <c r="B40" s="40"/>
      <c r="C40" s="39"/>
      <c r="E40" s="39"/>
      <c r="J40" s="76"/>
      <c r="K40" s="53"/>
      <c r="L40" s="77"/>
      <c r="M40" s="53"/>
      <c r="N40" s="53"/>
      <c r="P40" s="53"/>
    </row>
    <row r="42" spans="9:13" ht="12.75">
      <c r="I42" s="43"/>
      <c r="J42" s="43"/>
      <c r="K42" s="43"/>
      <c r="L42" s="43"/>
      <c r="M42" s="43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2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J41" sqref="J41"/>
    </sheetView>
  </sheetViews>
  <sheetFormatPr defaultColWidth="11.421875" defaultRowHeight="12.75"/>
  <cols>
    <col min="1" max="1" width="2.7109375" style="37" customWidth="1"/>
    <col min="2" max="2" width="8.7109375" style="6" customWidth="1"/>
    <col min="3" max="7" width="1.7109375" style="6" customWidth="1"/>
    <col min="8" max="8" width="71.8515625" style="6" customWidth="1"/>
    <col min="9" max="9" width="12.421875" style="41" bestFit="1" customWidth="1"/>
    <col min="10" max="10" width="9.00390625" style="81" customWidth="1"/>
    <col min="11" max="11" width="9.7109375" style="54" customWidth="1"/>
    <col min="12" max="12" width="9.7109375" style="85" customWidth="1"/>
    <col min="13" max="14" width="9.7109375" style="54" customWidth="1"/>
    <col min="15" max="15" width="8.8515625" style="0" customWidth="1"/>
    <col min="16" max="16" width="9.7109375" style="54" customWidth="1"/>
    <col min="17" max="16384" width="11.421875" style="43" customWidth="1"/>
  </cols>
  <sheetData>
    <row r="1" spans="1:16" ht="15">
      <c r="A1" s="1" t="s">
        <v>37</v>
      </c>
      <c r="B1" s="2"/>
      <c r="C1" s="3"/>
      <c r="D1" s="3"/>
      <c r="E1" s="3"/>
      <c r="F1" s="3"/>
      <c r="G1" s="3"/>
      <c r="H1" s="4"/>
      <c r="I1" s="5"/>
      <c r="J1" s="61"/>
      <c r="K1" s="5"/>
      <c r="L1" s="62"/>
      <c r="M1" s="42"/>
      <c r="N1" s="42"/>
      <c r="P1" s="42"/>
    </row>
    <row r="2" spans="1:16" ht="17.25" customHeight="1">
      <c r="A2" s="44" t="s">
        <v>40</v>
      </c>
      <c r="B2" s="7"/>
      <c r="C2" s="8"/>
      <c r="D2" s="8"/>
      <c r="E2" s="8"/>
      <c r="F2" s="8"/>
      <c r="G2" s="8"/>
      <c r="H2" s="9"/>
      <c r="I2" s="10"/>
      <c r="J2" s="61"/>
      <c r="K2" s="61"/>
      <c r="L2" s="62"/>
      <c r="M2" s="45"/>
      <c r="N2" s="45"/>
      <c r="P2" s="45"/>
    </row>
    <row r="3" spans="1:16" ht="12.75">
      <c r="A3" s="43"/>
      <c r="B3" s="43"/>
      <c r="C3" s="43"/>
      <c r="D3" s="43"/>
      <c r="E3" s="43"/>
      <c r="F3" s="43"/>
      <c r="G3" s="43"/>
      <c r="H3" s="43"/>
      <c r="J3" s="77"/>
      <c r="K3" s="82"/>
      <c r="L3" s="82"/>
      <c r="M3" s="53"/>
      <c r="N3" s="53"/>
      <c r="P3" s="53"/>
    </row>
    <row r="4" spans="1:16" ht="12.75">
      <c r="A4" s="11"/>
      <c r="B4" s="12"/>
      <c r="C4" s="13"/>
      <c r="D4" s="14"/>
      <c r="E4" s="14"/>
      <c r="F4" s="14"/>
      <c r="G4" s="14"/>
      <c r="H4" s="15"/>
      <c r="I4" s="16" t="s">
        <v>5</v>
      </c>
      <c r="J4" s="46" t="s">
        <v>6</v>
      </c>
      <c r="K4" s="46" t="s">
        <v>7</v>
      </c>
      <c r="L4" s="46" t="s">
        <v>8</v>
      </c>
      <c r="M4" s="46" t="s">
        <v>9</v>
      </c>
      <c r="N4" s="46" t="s">
        <v>10</v>
      </c>
      <c r="O4" s="46" t="s">
        <v>11</v>
      </c>
      <c r="P4" s="46" t="s">
        <v>12</v>
      </c>
    </row>
    <row r="5" spans="1:16" ht="12.75">
      <c r="A5" s="17" t="s">
        <v>4</v>
      </c>
      <c r="B5" s="21">
        <v>1120000</v>
      </c>
      <c r="C5" s="32" t="s">
        <v>23</v>
      </c>
      <c r="D5" s="33"/>
      <c r="E5" s="33"/>
      <c r="F5" s="33"/>
      <c r="G5" s="33"/>
      <c r="H5" s="33"/>
      <c r="I5" s="64">
        <v>945.766</v>
      </c>
      <c r="J5" s="79">
        <v>543.767</v>
      </c>
      <c r="K5" s="48">
        <v>114.259</v>
      </c>
      <c r="L5" s="80">
        <v>10.591</v>
      </c>
      <c r="M5" s="48">
        <v>1.646</v>
      </c>
      <c r="N5" s="48">
        <v>0.026</v>
      </c>
      <c r="O5" s="48">
        <v>164.99200000000002</v>
      </c>
      <c r="P5" s="48">
        <v>110.485</v>
      </c>
    </row>
    <row r="6" spans="1:16" ht="12.75">
      <c r="A6" s="25" t="s">
        <v>18</v>
      </c>
      <c r="B6" s="21">
        <v>1121000</v>
      </c>
      <c r="C6" s="18"/>
      <c r="D6" s="19" t="s">
        <v>24</v>
      </c>
      <c r="E6" s="20"/>
      <c r="F6" s="19"/>
      <c r="G6" s="19"/>
      <c r="H6" s="19"/>
      <c r="I6" s="63">
        <v>945.766</v>
      </c>
      <c r="J6" s="72">
        <v>543.767</v>
      </c>
      <c r="K6" s="47">
        <v>114.259</v>
      </c>
      <c r="L6" s="73">
        <v>10.591</v>
      </c>
      <c r="M6" s="47">
        <v>1.646</v>
      </c>
      <c r="N6" s="47">
        <v>0.026</v>
      </c>
      <c r="O6" s="47">
        <v>164.99200000000002</v>
      </c>
      <c r="P6" s="47">
        <v>110.485</v>
      </c>
    </row>
    <row r="7" spans="1:16" ht="12.75">
      <c r="A7" s="25" t="s">
        <v>22</v>
      </c>
      <c r="B7" s="21">
        <v>1121100</v>
      </c>
      <c r="C7" s="18"/>
      <c r="D7" s="19"/>
      <c r="E7" s="19" t="s">
        <v>13</v>
      </c>
      <c r="F7" s="19"/>
      <c r="G7" s="19"/>
      <c r="H7" s="19"/>
      <c r="I7" s="63">
        <v>831.202</v>
      </c>
      <c r="J7" s="72">
        <v>543.767</v>
      </c>
      <c r="K7" s="47">
        <v>114.259</v>
      </c>
      <c r="L7" s="73">
        <v>10.591</v>
      </c>
      <c r="M7" s="47">
        <v>1.646</v>
      </c>
      <c r="N7" s="47">
        <v>0.026</v>
      </c>
      <c r="O7" s="47">
        <v>160.913</v>
      </c>
      <c r="P7" s="47">
        <v>0</v>
      </c>
    </row>
    <row r="8" spans="1:16" ht="12.75">
      <c r="A8" s="25" t="s">
        <v>1</v>
      </c>
      <c r="B8" s="21">
        <v>1121110</v>
      </c>
      <c r="C8" s="18"/>
      <c r="D8" s="19"/>
      <c r="E8" s="20"/>
      <c r="F8" s="19" t="s">
        <v>14</v>
      </c>
      <c r="G8" s="19"/>
      <c r="H8" s="19"/>
      <c r="I8" s="63">
        <v>789.2230000000001</v>
      </c>
      <c r="J8" s="72">
        <v>543.767</v>
      </c>
      <c r="K8" s="47">
        <v>114.259</v>
      </c>
      <c r="L8" s="73">
        <v>10.591</v>
      </c>
      <c r="M8" s="47">
        <v>0</v>
      </c>
      <c r="N8" s="47">
        <v>0</v>
      </c>
      <c r="O8" s="47">
        <v>120.606</v>
      </c>
      <c r="P8" s="47">
        <v>0</v>
      </c>
    </row>
    <row r="9" spans="1:16" ht="12.75">
      <c r="A9" s="25" t="s">
        <v>20</v>
      </c>
      <c r="B9" s="34">
        <v>1121111</v>
      </c>
      <c r="C9" s="22"/>
      <c r="D9" s="23"/>
      <c r="E9" s="24"/>
      <c r="F9" s="23"/>
      <c r="G9" s="23" t="s">
        <v>26</v>
      </c>
      <c r="H9" s="23"/>
      <c r="I9" s="65">
        <v>566.0530000000001</v>
      </c>
      <c r="J9" s="66">
        <v>455.844</v>
      </c>
      <c r="K9" s="56">
        <v>100.596</v>
      </c>
      <c r="L9" s="67">
        <v>9.613</v>
      </c>
      <c r="M9" s="50"/>
      <c r="N9" s="50"/>
      <c r="O9" s="68"/>
      <c r="P9" s="50"/>
    </row>
    <row r="10" spans="1:16" ht="12.75">
      <c r="A10" s="25" t="s">
        <v>4</v>
      </c>
      <c r="B10" s="35">
        <v>1121112</v>
      </c>
      <c r="C10" s="26"/>
      <c r="D10" s="31"/>
      <c r="E10" s="27"/>
      <c r="F10" s="31"/>
      <c r="G10" s="31" t="s">
        <v>27</v>
      </c>
      <c r="H10" s="31"/>
      <c r="I10" s="65">
        <v>0</v>
      </c>
      <c r="J10" s="66"/>
      <c r="K10" s="56"/>
      <c r="L10" s="67"/>
      <c r="M10" s="56"/>
      <c r="N10" s="56"/>
      <c r="O10" s="68"/>
      <c r="P10" s="56"/>
    </row>
    <row r="11" spans="1:16" ht="12.75">
      <c r="A11" s="17" t="s">
        <v>3</v>
      </c>
      <c r="B11" s="35">
        <v>1121113</v>
      </c>
      <c r="C11" s="26"/>
      <c r="D11" s="31"/>
      <c r="E11" s="27"/>
      <c r="F11" s="31"/>
      <c r="G11" s="31" t="s">
        <v>28</v>
      </c>
      <c r="H11" s="31"/>
      <c r="I11" s="65">
        <v>102.564</v>
      </c>
      <c r="J11" s="66">
        <v>87.923</v>
      </c>
      <c r="K11" s="56">
        <v>13.663</v>
      </c>
      <c r="L11" s="67">
        <v>0.978</v>
      </c>
      <c r="M11" s="50"/>
      <c r="N11" s="50"/>
      <c r="O11" s="68"/>
      <c r="P11" s="50"/>
    </row>
    <row r="12" spans="1:16" ht="12.75">
      <c r="A12" s="17" t="s">
        <v>18</v>
      </c>
      <c r="B12" s="35">
        <v>1121114</v>
      </c>
      <c r="C12" s="26"/>
      <c r="D12" s="31"/>
      <c r="E12" s="27"/>
      <c r="F12" s="31"/>
      <c r="G12" s="31" t="s">
        <v>29</v>
      </c>
      <c r="H12" s="31"/>
      <c r="I12" s="65">
        <v>0</v>
      </c>
      <c r="J12" s="66"/>
      <c r="K12" s="56"/>
      <c r="L12" s="67"/>
      <c r="M12" s="56"/>
      <c r="N12" s="56"/>
      <c r="O12" s="68"/>
      <c r="P12" s="56"/>
    </row>
    <row r="13" spans="1:16" ht="12.75">
      <c r="A13" s="17" t="s">
        <v>2</v>
      </c>
      <c r="B13" s="35">
        <v>1121115</v>
      </c>
      <c r="C13" s="26"/>
      <c r="D13" s="31"/>
      <c r="E13" s="27"/>
      <c r="F13" s="31"/>
      <c r="G13" s="23" t="s">
        <v>33</v>
      </c>
      <c r="H13" s="31"/>
      <c r="I13" s="65">
        <v>120.606</v>
      </c>
      <c r="J13" s="66"/>
      <c r="K13" s="56"/>
      <c r="L13" s="67"/>
      <c r="M13" s="50"/>
      <c r="N13" s="50"/>
      <c r="O13" s="83">
        <v>120.606</v>
      </c>
      <c r="P13" s="50"/>
    </row>
    <row r="14" spans="1:16" ht="12.75">
      <c r="A14" s="25" t="s">
        <v>21</v>
      </c>
      <c r="B14" s="21">
        <v>1121120</v>
      </c>
      <c r="C14" s="18"/>
      <c r="D14" s="19"/>
      <c r="E14" s="20"/>
      <c r="F14" s="19" t="s">
        <v>15</v>
      </c>
      <c r="G14" s="19"/>
      <c r="H14" s="19"/>
      <c r="I14" s="63">
        <v>41.979</v>
      </c>
      <c r="J14" s="72">
        <v>0</v>
      </c>
      <c r="K14" s="47">
        <v>0</v>
      </c>
      <c r="L14" s="73">
        <v>0</v>
      </c>
      <c r="M14" s="47">
        <v>1.646</v>
      </c>
      <c r="N14" s="47">
        <v>0.026</v>
      </c>
      <c r="O14" s="47">
        <v>40.307</v>
      </c>
      <c r="P14" s="47">
        <v>0</v>
      </c>
    </row>
    <row r="15" spans="1:16" ht="12.75">
      <c r="A15" s="25" t="s">
        <v>19</v>
      </c>
      <c r="B15" s="35">
        <v>1121121</v>
      </c>
      <c r="C15" s="26"/>
      <c r="D15" s="31"/>
      <c r="E15" s="27"/>
      <c r="F15" s="31"/>
      <c r="G15" s="31" t="s">
        <v>28</v>
      </c>
      <c r="H15" s="31"/>
      <c r="I15" s="65">
        <v>0</v>
      </c>
      <c r="J15" s="66"/>
      <c r="K15" s="56"/>
      <c r="L15" s="67"/>
      <c r="M15" s="56"/>
      <c r="N15" s="56"/>
      <c r="O15" s="68"/>
      <c r="P15" s="56"/>
    </row>
    <row r="16" spans="1:16" ht="12.75">
      <c r="A16" s="25"/>
      <c r="B16" s="35">
        <v>1121122</v>
      </c>
      <c r="C16" s="26"/>
      <c r="D16" s="31"/>
      <c r="E16" s="27"/>
      <c r="F16" s="31"/>
      <c r="G16" s="31" t="s">
        <v>29</v>
      </c>
      <c r="H16" s="31"/>
      <c r="I16" s="65">
        <v>38.598</v>
      </c>
      <c r="J16" s="66"/>
      <c r="K16" s="56"/>
      <c r="L16" s="67"/>
      <c r="M16" s="50"/>
      <c r="N16" s="50"/>
      <c r="O16" s="83">
        <v>38.598</v>
      </c>
      <c r="P16" s="50"/>
    </row>
    <row r="17" spans="1:16" ht="12.75">
      <c r="A17" s="11" t="s">
        <v>4</v>
      </c>
      <c r="B17" s="34">
        <v>1121123</v>
      </c>
      <c r="C17" s="22"/>
      <c r="D17" s="23"/>
      <c r="E17" s="24"/>
      <c r="F17" s="23"/>
      <c r="G17" s="23" t="s">
        <v>34</v>
      </c>
      <c r="H17" s="23"/>
      <c r="I17" s="65">
        <v>3.3810000000000002</v>
      </c>
      <c r="J17" s="66"/>
      <c r="K17" s="56"/>
      <c r="L17" s="67"/>
      <c r="M17" s="50">
        <v>1.646</v>
      </c>
      <c r="N17" s="59">
        <v>0.026</v>
      </c>
      <c r="O17" s="68">
        <v>1.709</v>
      </c>
      <c r="P17" s="50"/>
    </row>
    <row r="18" spans="1:16" ht="12.75">
      <c r="A18" s="17" t="s">
        <v>18</v>
      </c>
      <c r="B18" s="21">
        <v>1121200</v>
      </c>
      <c r="C18" s="18"/>
      <c r="D18" s="19"/>
      <c r="E18" s="19" t="s">
        <v>16</v>
      </c>
      <c r="F18" s="20"/>
      <c r="G18" s="19"/>
      <c r="H18" s="19"/>
      <c r="I18" s="63">
        <v>114.564</v>
      </c>
      <c r="J18" s="72">
        <v>0</v>
      </c>
      <c r="K18" s="47">
        <v>0</v>
      </c>
      <c r="L18" s="73">
        <v>0</v>
      </c>
      <c r="M18" s="47">
        <v>0</v>
      </c>
      <c r="N18" s="47">
        <v>0</v>
      </c>
      <c r="O18" s="84">
        <v>4.079</v>
      </c>
      <c r="P18" s="47">
        <v>110.485</v>
      </c>
    </row>
    <row r="19" spans="1:16" ht="12.75">
      <c r="A19" s="17" t="s">
        <v>22</v>
      </c>
      <c r="B19" s="35">
        <v>1121201</v>
      </c>
      <c r="C19" s="26"/>
      <c r="D19" s="31"/>
      <c r="E19" s="27"/>
      <c r="F19" s="31" t="s">
        <v>30</v>
      </c>
      <c r="G19" s="31"/>
      <c r="H19" s="31"/>
      <c r="I19" s="65">
        <v>43.156</v>
      </c>
      <c r="J19" s="66"/>
      <c r="K19" s="56"/>
      <c r="L19" s="67"/>
      <c r="M19" s="50"/>
      <c r="N19" s="50"/>
      <c r="O19" s="68"/>
      <c r="P19" s="59">
        <v>43.156</v>
      </c>
    </row>
    <row r="20" spans="1:16" ht="12.75">
      <c r="A20" s="17" t="s">
        <v>1</v>
      </c>
      <c r="B20" s="35">
        <v>1121202</v>
      </c>
      <c r="C20" s="26"/>
      <c r="D20" s="31"/>
      <c r="E20" s="27"/>
      <c r="F20" s="31" t="s">
        <v>31</v>
      </c>
      <c r="G20" s="31"/>
      <c r="H20" s="31"/>
      <c r="I20" s="65">
        <v>43.515</v>
      </c>
      <c r="J20" s="66"/>
      <c r="K20" s="56"/>
      <c r="L20" s="67"/>
      <c r="M20" s="50"/>
      <c r="N20" s="50"/>
      <c r="O20" s="68"/>
      <c r="P20" s="59">
        <v>43.515</v>
      </c>
    </row>
    <row r="21" spans="1:16" ht="12.75">
      <c r="A21" s="25" t="s">
        <v>20</v>
      </c>
      <c r="B21" s="35">
        <v>1121203</v>
      </c>
      <c r="C21" s="26"/>
      <c r="D21" s="31"/>
      <c r="E21" s="27"/>
      <c r="F21" s="31" t="s">
        <v>32</v>
      </c>
      <c r="G21" s="31"/>
      <c r="H21" s="31"/>
      <c r="I21" s="65">
        <v>11.464</v>
      </c>
      <c r="J21" s="66"/>
      <c r="K21" s="56"/>
      <c r="L21" s="67"/>
      <c r="M21" s="50"/>
      <c r="N21" s="50"/>
      <c r="O21" s="83">
        <v>2.427</v>
      </c>
      <c r="P21" s="59">
        <v>9.037</v>
      </c>
    </row>
    <row r="22" spans="1:16" ht="12.75">
      <c r="A22" s="25" t="s">
        <v>4</v>
      </c>
      <c r="B22" s="35">
        <v>1121204</v>
      </c>
      <c r="C22" s="26"/>
      <c r="D22" s="31"/>
      <c r="E22" s="27"/>
      <c r="F22" s="31" t="s">
        <v>25</v>
      </c>
      <c r="G22" s="31"/>
      <c r="H22" s="31"/>
      <c r="I22" s="65">
        <v>16.429</v>
      </c>
      <c r="J22" s="66"/>
      <c r="K22" s="56"/>
      <c r="L22" s="67"/>
      <c r="M22" s="50"/>
      <c r="N22" s="50"/>
      <c r="O22" s="68">
        <v>1.652</v>
      </c>
      <c r="P22" s="59">
        <v>14.777</v>
      </c>
    </row>
    <row r="23" spans="1:16" ht="12.75">
      <c r="A23" s="25" t="s">
        <v>3</v>
      </c>
      <c r="B23" s="21">
        <v>1122000</v>
      </c>
      <c r="C23" s="18"/>
      <c r="D23" s="19" t="s">
        <v>17</v>
      </c>
      <c r="E23" s="20"/>
      <c r="F23" s="19"/>
      <c r="G23" s="19"/>
      <c r="H23" s="19"/>
      <c r="I23" s="63">
        <v>0</v>
      </c>
      <c r="J23" s="72">
        <v>0</v>
      </c>
      <c r="K23" s="47">
        <v>0</v>
      </c>
      <c r="L23" s="73">
        <v>0</v>
      </c>
      <c r="M23" s="47">
        <v>0</v>
      </c>
      <c r="N23" s="47">
        <v>0</v>
      </c>
      <c r="O23" s="47">
        <v>0</v>
      </c>
      <c r="P23" s="47">
        <v>0</v>
      </c>
    </row>
    <row r="24" spans="1:16" ht="12.75">
      <c r="A24" s="25" t="s">
        <v>18</v>
      </c>
      <c r="B24" s="21">
        <v>1122100</v>
      </c>
      <c r="C24" s="18"/>
      <c r="D24" s="19"/>
      <c r="E24" s="19" t="s">
        <v>13</v>
      </c>
      <c r="F24" s="19"/>
      <c r="G24" s="19"/>
      <c r="H24" s="19"/>
      <c r="I24" s="63">
        <v>0</v>
      </c>
      <c r="J24" s="72">
        <v>0</v>
      </c>
      <c r="K24" s="47">
        <v>0</v>
      </c>
      <c r="L24" s="73">
        <v>0</v>
      </c>
      <c r="M24" s="47">
        <v>0</v>
      </c>
      <c r="N24" s="47">
        <v>0</v>
      </c>
      <c r="O24" s="47">
        <v>0</v>
      </c>
      <c r="P24" s="47">
        <v>0</v>
      </c>
    </row>
    <row r="25" spans="1:16" ht="12.75">
      <c r="A25" s="25" t="s">
        <v>2</v>
      </c>
      <c r="B25" s="21">
        <v>1122110</v>
      </c>
      <c r="C25" s="18"/>
      <c r="D25" s="19"/>
      <c r="E25" s="20"/>
      <c r="F25" s="19" t="s">
        <v>14</v>
      </c>
      <c r="G25" s="19"/>
      <c r="H25" s="19"/>
      <c r="I25" s="63">
        <v>0</v>
      </c>
      <c r="J25" s="72">
        <v>0</v>
      </c>
      <c r="K25" s="47">
        <v>0</v>
      </c>
      <c r="L25" s="73">
        <v>0</v>
      </c>
      <c r="M25" s="47">
        <v>0</v>
      </c>
      <c r="N25" s="47">
        <v>0</v>
      </c>
      <c r="O25" s="47">
        <v>0</v>
      </c>
      <c r="P25" s="47">
        <v>0</v>
      </c>
    </row>
    <row r="26" spans="1:16" ht="12.75">
      <c r="A26" s="17" t="s">
        <v>21</v>
      </c>
      <c r="B26" s="34">
        <v>1122111</v>
      </c>
      <c r="C26" s="22"/>
      <c r="D26" s="23"/>
      <c r="E26" s="24"/>
      <c r="F26" s="23"/>
      <c r="G26" s="23" t="s">
        <v>26</v>
      </c>
      <c r="H26" s="23"/>
      <c r="I26" s="65">
        <v>0</v>
      </c>
      <c r="J26" s="66"/>
      <c r="K26" s="56"/>
      <c r="L26" s="67"/>
      <c r="M26" s="56"/>
      <c r="N26" s="56"/>
      <c r="O26" s="68"/>
      <c r="P26" s="56"/>
    </row>
    <row r="27" spans="1:16" ht="12.75">
      <c r="A27" s="25" t="s">
        <v>19</v>
      </c>
      <c r="B27" s="35">
        <v>1122112</v>
      </c>
      <c r="C27" s="26"/>
      <c r="D27" s="31"/>
      <c r="E27" s="27"/>
      <c r="F27" s="31"/>
      <c r="G27" s="31" t="s">
        <v>27</v>
      </c>
      <c r="H27" s="31"/>
      <c r="I27" s="65">
        <v>0</v>
      </c>
      <c r="J27" s="66"/>
      <c r="K27" s="56"/>
      <c r="L27" s="67"/>
      <c r="M27" s="56"/>
      <c r="N27" s="56"/>
      <c r="O27" s="68"/>
      <c r="P27" s="56"/>
    </row>
    <row r="28" spans="1:16" ht="12.75">
      <c r="A28" s="25"/>
      <c r="B28" s="35">
        <v>1122113</v>
      </c>
      <c r="C28" s="26"/>
      <c r="D28" s="31"/>
      <c r="E28" s="27"/>
      <c r="F28" s="31"/>
      <c r="G28" s="31" t="s">
        <v>28</v>
      </c>
      <c r="H28" s="31"/>
      <c r="I28" s="65">
        <v>0</v>
      </c>
      <c r="J28" s="66"/>
      <c r="K28" s="56"/>
      <c r="L28" s="67"/>
      <c r="M28" s="56"/>
      <c r="N28" s="56"/>
      <c r="O28" s="68"/>
      <c r="P28" s="56"/>
    </row>
    <row r="29" spans="1:16" ht="12.75">
      <c r="A29" s="25" t="s">
        <v>4</v>
      </c>
      <c r="B29" s="35">
        <v>1122114</v>
      </c>
      <c r="C29" s="26"/>
      <c r="D29" s="31"/>
      <c r="E29" s="27"/>
      <c r="F29" s="31"/>
      <c r="G29" s="31" t="s">
        <v>29</v>
      </c>
      <c r="H29" s="31"/>
      <c r="I29" s="65">
        <v>0</v>
      </c>
      <c r="J29" s="66"/>
      <c r="K29" s="56"/>
      <c r="L29" s="67"/>
      <c r="M29" s="56"/>
      <c r="N29" s="56"/>
      <c r="O29" s="68"/>
      <c r="P29" s="56"/>
    </row>
    <row r="30" spans="1:16" ht="12.75">
      <c r="A30" s="11" t="s">
        <v>18</v>
      </c>
      <c r="B30" s="35">
        <v>1122115</v>
      </c>
      <c r="C30" s="26"/>
      <c r="D30" s="31"/>
      <c r="E30" s="27"/>
      <c r="F30" s="31"/>
      <c r="G30" s="23" t="s">
        <v>33</v>
      </c>
      <c r="H30" s="31"/>
      <c r="I30" s="65">
        <v>0</v>
      </c>
      <c r="J30" s="66"/>
      <c r="K30" s="56"/>
      <c r="L30" s="67"/>
      <c r="M30" s="56"/>
      <c r="N30" s="56"/>
      <c r="O30" s="68"/>
      <c r="P30" s="56"/>
    </row>
    <row r="31" spans="1:16" ht="12.75">
      <c r="A31" s="17" t="s">
        <v>22</v>
      </c>
      <c r="B31" s="21">
        <v>1122120</v>
      </c>
      <c r="C31" s="18"/>
      <c r="D31" s="19"/>
      <c r="E31" s="20"/>
      <c r="F31" s="19" t="s">
        <v>15</v>
      </c>
      <c r="G31" s="19"/>
      <c r="H31" s="19"/>
      <c r="I31" s="63">
        <v>0</v>
      </c>
      <c r="J31" s="72">
        <v>0</v>
      </c>
      <c r="K31" s="47">
        <v>0</v>
      </c>
      <c r="L31" s="73">
        <v>0</v>
      </c>
      <c r="M31" s="47">
        <v>0</v>
      </c>
      <c r="N31" s="47">
        <v>0</v>
      </c>
      <c r="O31" s="47">
        <v>0</v>
      </c>
      <c r="P31" s="47">
        <v>0</v>
      </c>
    </row>
    <row r="32" spans="1:16" ht="12.75">
      <c r="A32" s="17" t="s">
        <v>1</v>
      </c>
      <c r="B32" s="35">
        <v>1122121</v>
      </c>
      <c r="C32" s="26"/>
      <c r="D32" s="31"/>
      <c r="E32" s="27"/>
      <c r="F32" s="31"/>
      <c r="G32" s="31" t="s">
        <v>28</v>
      </c>
      <c r="H32" s="31"/>
      <c r="I32" s="70">
        <v>0</v>
      </c>
      <c r="J32" s="66"/>
      <c r="K32" s="50"/>
      <c r="L32" s="59"/>
      <c r="M32" s="50"/>
      <c r="N32" s="50"/>
      <c r="O32" s="68"/>
      <c r="P32" s="50"/>
    </row>
    <row r="33" spans="1:16" ht="12.75">
      <c r="A33" s="17" t="s">
        <v>20</v>
      </c>
      <c r="B33" s="35">
        <v>1122122</v>
      </c>
      <c r="C33" s="26"/>
      <c r="D33" s="31"/>
      <c r="E33" s="27"/>
      <c r="F33" s="31"/>
      <c r="G33" s="31" t="s">
        <v>29</v>
      </c>
      <c r="H33" s="31"/>
      <c r="I33" s="70">
        <v>0</v>
      </c>
      <c r="J33" s="66"/>
      <c r="K33" s="50"/>
      <c r="L33" s="59"/>
      <c r="M33" s="50"/>
      <c r="N33" s="50"/>
      <c r="O33" s="68"/>
      <c r="P33" s="50"/>
    </row>
    <row r="34" spans="1:16" ht="12.75">
      <c r="A34" s="25" t="s">
        <v>4</v>
      </c>
      <c r="B34" s="34">
        <v>1122123</v>
      </c>
      <c r="C34" s="22"/>
      <c r="D34" s="23"/>
      <c r="E34" s="24"/>
      <c r="F34" s="23"/>
      <c r="G34" s="23" t="s">
        <v>34</v>
      </c>
      <c r="H34" s="23"/>
      <c r="I34" s="70">
        <v>0</v>
      </c>
      <c r="J34" s="66"/>
      <c r="K34" s="50"/>
      <c r="L34" s="59"/>
      <c r="M34" s="50"/>
      <c r="N34" s="50"/>
      <c r="O34" s="78">
        <v>0</v>
      </c>
      <c r="P34" s="50"/>
    </row>
    <row r="35" spans="1:16" ht="12.75">
      <c r="A35" s="25" t="s">
        <v>3</v>
      </c>
      <c r="B35" s="21">
        <v>1122200</v>
      </c>
      <c r="C35" s="18"/>
      <c r="D35" s="19"/>
      <c r="E35" s="19" t="s">
        <v>16</v>
      </c>
      <c r="F35" s="20"/>
      <c r="G35" s="19"/>
      <c r="H35" s="19"/>
      <c r="I35" s="63">
        <v>0</v>
      </c>
      <c r="J35" s="72">
        <v>0</v>
      </c>
      <c r="K35" s="47">
        <v>0</v>
      </c>
      <c r="L35" s="73">
        <v>0</v>
      </c>
      <c r="M35" s="47">
        <v>0</v>
      </c>
      <c r="N35" s="47">
        <v>0</v>
      </c>
      <c r="O35" s="47">
        <v>0</v>
      </c>
      <c r="P35" s="47">
        <v>0</v>
      </c>
    </row>
    <row r="36" spans="1:16" ht="12.75">
      <c r="A36" s="25" t="s">
        <v>18</v>
      </c>
      <c r="B36" s="35">
        <v>1122201</v>
      </c>
      <c r="C36" s="26"/>
      <c r="D36" s="31"/>
      <c r="E36" s="27"/>
      <c r="F36" s="31" t="s">
        <v>30</v>
      </c>
      <c r="G36" s="31"/>
      <c r="H36" s="31"/>
      <c r="I36" s="70">
        <v>0</v>
      </c>
      <c r="J36" s="66"/>
      <c r="K36" s="50"/>
      <c r="L36" s="59"/>
      <c r="M36" s="50"/>
      <c r="N36" s="50"/>
      <c r="O36" s="68"/>
      <c r="P36" s="50"/>
    </row>
    <row r="37" spans="1:16" ht="12.75">
      <c r="A37" s="25" t="s">
        <v>2</v>
      </c>
      <c r="B37" s="35">
        <v>1122202</v>
      </c>
      <c r="C37" s="26"/>
      <c r="D37" s="31"/>
      <c r="E37" s="27"/>
      <c r="F37" s="31" t="s">
        <v>31</v>
      </c>
      <c r="G37" s="31"/>
      <c r="H37" s="31"/>
      <c r="I37" s="70">
        <v>0</v>
      </c>
      <c r="J37" s="66"/>
      <c r="K37" s="50"/>
      <c r="L37" s="59"/>
      <c r="M37" s="50"/>
      <c r="N37" s="50"/>
      <c r="O37" s="68"/>
      <c r="P37" s="50"/>
    </row>
    <row r="38" spans="1:16" ht="12.75">
      <c r="A38" s="25" t="s">
        <v>21</v>
      </c>
      <c r="B38" s="35">
        <v>1122203</v>
      </c>
      <c r="C38" s="26"/>
      <c r="D38" s="31"/>
      <c r="E38" s="27"/>
      <c r="F38" s="31" t="s">
        <v>32</v>
      </c>
      <c r="G38" s="31"/>
      <c r="H38" s="31"/>
      <c r="I38" s="70">
        <v>0</v>
      </c>
      <c r="J38" s="66"/>
      <c r="K38" s="50"/>
      <c r="L38" s="59"/>
      <c r="M38" s="50"/>
      <c r="N38" s="50"/>
      <c r="O38" s="68"/>
      <c r="P38" s="50"/>
    </row>
    <row r="39" spans="1:16" ht="12.75">
      <c r="A39" s="17" t="s">
        <v>19</v>
      </c>
      <c r="B39" s="36">
        <v>1122204</v>
      </c>
      <c r="C39" s="28"/>
      <c r="D39" s="30"/>
      <c r="E39" s="29"/>
      <c r="F39" s="30" t="s">
        <v>25</v>
      </c>
      <c r="G39" s="30"/>
      <c r="H39" s="30"/>
      <c r="I39" s="71">
        <v>0</v>
      </c>
      <c r="J39" s="74"/>
      <c r="K39" s="52"/>
      <c r="L39" s="75"/>
      <c r="M39" s="52"/>
      <c r="N39" s="52"/>
      <c r="O39" s="69"/>
      <c r="P39" s="52"/>
    </row>
    <row r="40" spans="2:16" ht="12.75">
      <c r="B40" s="40"/>
      <c r="C40" s="39"/>
      <c r="E40" s="39"/>
      <c r="J40" s="76"/>
      <c r="K40" s="53"/>
      <c r="L40" s="77"/>
      <c r="M40" s="53"/>
      <c r="N40" s="53"/>
      <c r="P40" s="53"/>
    </row>
    <row r="42" spans="9:13" ht="12.75">
      <c r="I42" s="43"/>
      <c r="J42" s="43"/>
      <c r="K42" s="43"/>
      <c r="L42" s="43"/>
      <c r="M42" s="43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2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R11" sqref="R11"/>
    </sheetView>
  </sheetViews>
  <sheetFormatPr defaultColWidth="11.421875" defaultRowHeight="12.75"/>
  <cols>
    <col min="1" max="1" width="2.7109375" style="37" customWidth="1"/>
    <col min="2" max="2" width="8.7109375" style="6" customWidth="1"/>
    <col min="3" max="7" width="1.7109375" style="6" customWidth="1"/>
    <col min="8" max="8" width="71.8515625" style="6" customWidth="1"/>
    <col min="9" max="9" width="12.421875" style="41" bestFit="1" customWidth="1"/>
    <col min="10" max="10" width="9.00390625" style="81" customWidth="1"/>
    <col min="11" max="11" width="9.7109375" style="54" customWidth="1"/>
    <col min="12" max="12" width="9.7109375" style="85" customWidth="1"/>
    <col min="13" max="14" width="9.7109375" style="54" customWidth="1"/>
    <col min="15" max="15" width="8.8515625" style="0" customWidth="1"/>
    <col min="16" max="16" width="9.7109375" style="54" customWidth="1"/>
    <col min="17" max="16384" width="11.421875" style="43" customWidth="1"/>
  </cols>
  <sheetData>
    <row r="1" spans="1:16" ht="15">
      <c r="A1" s="1" t="s">
        <v>37</v>
      </c>
      <c r="B1" s="2"/>
      <c r="C1" s="3"/>
      <c r="D1" s="3"/>
      <c r="E1" s="3"/>
      <c r="F1" s="3"/>
      <c r="G1" s="3"/>
      <c r="H1" s="4"/>
      <c r="I1" s="5"/>
      <c r="J1" s="61"/>
      <c r="K1" s="5"/>
      <c r="L1" s="62"/>
      <c r="M1" s="42"/>
      <c r="N1" s="42"/>
      <c r="P1" s="42"/>
    </row>
    <row r="2" spans="1:16" ht="17.25" customHeight="1">
      <c r="A2" s="44" t="s">
        <v>41</v>
      </c>
      <c r="B2" s="7"/>
      <c r="C2" s="8"/>
      <c r="D2" s="8"/>
      <c r="E2" s="8"/>
      <c r="F2" s="8"/>
      <c r="G2" s="8"/>
      <c r="H2" s="9"/>
      <c r="I2" s="10"/>
      <c r="J2" s="61"/>
      <c r="K2" s="61"/>
      <c r="L2" s="62"/>
      <c r="M2" s="45"/>
      <c r="N2" s="45"/>
      <c r="P2" s="45"/>
    </row>
    <row r="3" spans="1:16" ht="12.75">
      <c r="A3" s="43"/>
      <c r="B3" s="43"/>
      <c r="C3" s="43"/>
      <c r="D3" s="43"/>
      <c r="E3" s="43"/>
      <c r="F3" s="43"/>
      <c r="G3" s="43"/>
      <c r="H3" s="43"/>
      <c r="J3" s="77"/>
      <c r="K3" s="82"/>
      <c r="L3" s="82"/>
      <c r="M3" s="53"/>
      <c r="N3" s="53"/>
      <c r="P3" s="53"/>
    </row>
    <row r="4" spans="1:16" ht="12.75">
      <c r="A4" s="11"/>
      <c r="B4" s="12"/>
      <c r="C4" s="13"/>
      <c r="D4" s="14"/>
      <c r="E4" s="14"/>
      <c r="F4" s="14"/>
      <c r="G4" s="14"/>
      <c r="H4" s="15"/>
      <c r="I4" s="16" t="s">
        <v>5</v>
      </c>
      <c r="J4" s="46" t="s">
        <v>6</v>
      </c>
      <c r="K4" s="46" t="s">
        <v>7</v>
      </c>
      <c r="L4" s="46" t="s">
        <v>8</v>
      </c>
      <c r="M4" s="46" t="s">
        <v>9</v>
      </c>
      <c r="N4" s="46" t="s">
        <v>10</v>
      </c>
      <c r="O4" s="46" t="s">
        <v>11</v>
      </c>
      <c r="P4" s="46" t="s">
        <v>12</v>
      </c>
    </row>
    <row r="5" spans="1:16" ht="12.75">
      <c r="A5" s="17" t="s">
        <v>4</v>
      </c>
      <c r="B5" s="21">
        <v>1120000</v>
      </c>
      <c r="C5" s="32" t="s">
        <v>23</v>
      </c>
      <c r="D5" s="33"/>
      <c r="E5" s="33"/>
      <c r="F5" s="33"/>
      <c r="G5" s="33"/>
      <c r="H5" s="33"/>
      <c r="I5" s="64">
        <v>988.278</v>
      </c>
      <c r="J5" s="79">
        <v>545.551</v>
      </c>
      <c r="K5" s="48">
        <v>114.971</v>
      </c>
      <c r="L5" s="80">
        <v>9.963000000000001</v>
      </c>
      <c r="M5" s="48">
        <v>2.081</v>
      </c>
      <c r="N5" s="48">
        <v>0.07</v>
      </c>
      <c r="O5" s="48">
        <v>166.721</v>
      </c>
      <c r="P5" s="48">
        <v>148.921</v>
      </c>
    </row>
    <row r="6" spans="1:16" ht="12.75">
      <c r="A6" s="25" t="s">
        <v>18</v>
      </c>
      <c r="B6" s="21">
        <v>1121000</v>
      </c>
      <c r="C6" s="18"/>
      <c r="D6" s="19" t="s">
        <v>24</v>
      </c>
      <c r="E6" s="20"/>
      <c r="F6" s="19"/>
      <c r="G6" s="19"/>
      <c r="H6" s="19"/>
      <c r="I6" s="63">
        <v>988.2660000000001</v>
      </c>
      <c r="J6" s="72">
        <v>545.551</v>
      </c>
      <c r="K6" s="47">
        <v>114.971</v>
      </c>
      <c r="L6" s="73">
        <v>9.963000000000001</v>
      </c>
      <c r="M6" s="47">
        <v>2.081</v>
      </c>
      <c r="N6" s="47">
        <v>0.07</v>
      </c>
      <c r="O6" s="47">
        <v>166.709</v>
      </c>
      <c r="P6" s="47">
        <v>148.921</v>
      </c>
    </row>
    <row r="7" spans="1:16" ht="12.75">
      <c r="A7" s="25" t="s">
        <v>22</v>
      </c>
      <c r="B7" s="21">
        <v>1121100</v>
      </c>
      <c r="C7" s="18"/>
      <c r="D7" s="19"/>
      <c r="E7" s="19" t="s">
        <v>13</v>
      </c>
      <c r="F7" s="19"/>
      <c r="G7" s="19"/>
      <c r="H7" s="19"/>
      <c r="I7" s="63">
        <v>835.4720000000001</v>
      </c>
      <c r="J7" s="72">
        <v>545.551</v>
      </c>
      <c r="K7" s="47">
        <v>114.971</v>
      </c>
      <c r="L7" s="73">
        <v>9.963000000000001</v>
      </c>
      <c r="M7" s="47">
        <v>2.081</v>
      </c>
      <c r="N7" s="47">
        <v>0.07</v>
      </c>
      <c r="O7" s="47">
        <v>162.836</v>
      </c>
      <c r="P7" s="47">
        <v>0</v>
      </c>
    </row>
    <row r="8" spans="1:16" ht="12.75">
      <c r="A8" s="25" t="s">
        <v>1</v>
      </c>
      <c r="B8" s="21">
        <v>1121110</v>
      </c>
      <c r="C8" s="18"/>
      <c r="D8" s="19"/>
      <c r="E8" s="20"/>
      <c r="F8" s="19" t="s">
        <v>14</v>
      </c>
      <c r="G8" s="19"/>
      <c r="H8" s="19"/>
      <c r="I8" s="63">
        <v>793.356</v>
      </c>
      <c r="J8" s="72">
        <v>545.551</v>
      </c>
      <c r="K8" s="47">
        <v>114.971</v>
      </c>
      <c r="L8" s="73">
        <v>9.963000000000001</v>
      </c>
      <c r="M8" s="47">
        <v>0</v>
      </c>
      <c r="N8" s="47">
        <v>0</v>
      </c>
      <c r="O8" s="47">
        <v>122.871</v>
      </c>
      <c r="P8" s="47">
        <v>0</v>
      </c>
    </row>
    <row r="9" spans="1:16" ht="12.75">
      <c r="A9" s="25" t="s">
        <v>20</v>
      </c>
      <c r="B9" s="34">
        <v>1121111</v>
      </c>
      <c r="C9" s="22"/>
      <c r="D9" s="23"/>
      <c r="E9" s="24"/>
      <c r="F9" s="23"/>
      <c r="G9" s="23" t="s">
        <v>26</v>
      </c>
      <c r="H9" s="23"/>
      <c r="I9" s="65">
        <v>571.864</v>
      </c>
      <c r="J9" s="66">
        <v>461.499</v>
      </c>
      <c r="K9" s="56">
        <v>101.324</v>
      </c>
      <c r="L9" s="67">
        <v>9.041</v>
      </c>
      <c r="M9" s="50"/>
      <c r="N9" s="50"/>
      <c r="O9" s="68"/>
      <c r="P9" s="50"/>
    </row>
    <row r="10" spans="1:16" ht="12.75">
      <c r="A10" s="25" t="s">
        <v>4</v>
      </c>
      <c r="B10" s="35">
        <v>1121112</v>
      </c>
      <c r="C10" s="26"/>
      <c r="D10" s="31"/>
      <c r="E10" s="27"/>
      <c r="F10" s="31"/>
      <c r="G10" s="31" t="s">
        <v>27</v>
      </c>
      <c r="H10" s="31"/>
      <c r="I10" s="65">
        <v>0</v>
      </c>
      <c r="J10" s="66"/>
      <c r="K10" s="56"/>
      <c r="L10" s="67"/>
      <c r="M10" s="56"/>
      <c r="N10" s="56"/>
      <c r="O10" s="68"/>
      <c r="P10" s="56"/>
    </row>
    <row r="11" spans="1:16" ht="12.75">
      <c r="A11" s="17" t="s">
        <v>3</v>
      </c>
      <c r="B11" s="35">
        <v>1121113</v>
      </c>
      <c r="C11" s="26"/>
      <c r="D11" s="31"/>
      <c r="E11" s="27"/>
      <c r="F11" s="31"/>
      <c r="G11" s="31" t="s">
        <v>42</v>
      </c>
      <c r="H11" s="31"/>
      <c r="I11" s="65">
        <v>98.62100000000001</v>
      </c>
      <c r="J11" s="66">
        <v>84.052</v>
      </c>
      <c r="K11" s="56">
        <v>13.647</v>
      </c>
      <c r="L11" s="67">
        <v>0.922</v>
      </c>
      <c r="M11" s="50"/>
      <c r="N11" s="50"/>
      <c r="O11" s="68"/>
      <c r="P11" s="50"/>
    </row>
    <row r="12" spans="1:16" ht="12.75">
      <c r="A12" s="17" t="s">
        <v>18</v>
      </c>
      <c r="B12" s="35">
        <v>1121114</v>
      </c>
      <c r="C12" s="26"/>
      <c r="D12" s="31"/>
      <c r="E12" s="27"/>
      <c r="F12" s="31"/>
      <c r="G12" s="31" t="s">
        <v>29</v>
      </c>
      <c r="H12" s="31"/>
      <c r="I12" s="65">
        <v>0</v>
      </c>
      <c r="J12" s="66"/>
      <c r="K12" s="56"/>
      <c r="L12" s="67"/>
      <c r="M12" s="56"/>
      <c r="N12" s="56"/>
      <c r="O12" s="68"/>
      <c r="P12" s="56"/>
    </row>
    <row r="13" spans="1:16" ht="12.75">
      <c r="A13" s="17" t="s">
        <v>2</v>
      </c>
      <c r="B13" s="35">
        <v>1121115</v>
      </c>
      <c r="C13" s="26"/>
      <c r="D13" s="31"/>
      <c r="E13" s="27"/>
      <c r="F13" s="31"/>
      <c r="G13" s="23" t="s">
        <v>33</v>
      </c>
      <c r="H13" s="31"/>
      <c r="I13" s="65">
        <v>122.871</v>
      </c>
      <c r="J13" s="66"/>
      <c r="K13" s="56"/>
      <c r="L13" s="67"/>
      <c r="M13" s="50"/>
      <c r="N13" s="50"/>
      <c r="O13" s="83">
        <v>122.871</v>
      </c>
      <c r="P13" s="50"/>
    </row>
    <row r="14" spans="1:16" ht="12.75">
      <c r="A14" s="25" t="s">
        <v>21</v>
      </c>
      <c r="B14" s="21">
        <v>1121120</v>
      </c>
      <c r="C14" s="18"/>
      <c r="D14" s="19"/>
      <c r="E14" s="20"/>
      <c r="F14" s="19" t="s">
        <v>15</v>
      </c>
      <c r="G14" s="19"/>
      <c r="H14" s="19"/>
      <c r="I14" s="63">
        <v>42.116</v>
      </c>
      <c r="J14" s="72">
        <v>0</v>
      </c>
      <c r="K14" s="47">
        <v>0</v>
      </c>
      <c r="L14" s="73">
        <v>0</v>
      </c>
      <c r="M14" s="47">
        <v>2.081</v>
      </c>
      <c r="N14" s="47">
        <v>0.07</v>
      </c>
      <c r="O14" s="47">
        <v>39.965</v>
      </c>
      <c r="P14" s="47">
        <v>0</v>
      </c>
    </row>
    <row r="15" spans="1:16" ht="12.75">
      <c r="A15" s="25" t="s">
        <v>19</v>
      </c>
      <c r="B15" s="35">
        <v>1121121</v>
      </c>
      <c r="C15" s="26"/>
      <c r="D15" s="31"/>
      <c r="E15" s="27"/>
      <c r="F15" s="31"/>
      <c r="G15" s="31" t="s">
        <v>42</v>
      </c>
      <c r="H15" s="31"/>
      <c r="I15" s="65">
        <v>0</v>
      </c>
      <c r="J15" s="66"/>
      <c r="K15" s="56"/>
      <c r="L15" s="67"/>
      <c r="M15" s="56"/>
      <c r="N15" s="56"/>
      <c r="O15" s="68"/>
      <c r="P15" s="56"/>
    </row>
    <row r="16" spans="1:16" ht="12.75">
      <c r="A16" s="25"/>
      <c r="B16" s="35">
        <v>1121122</v>
      </c>
      <c r="C16" s="26"/>
      <c r="D16" s="31"/>
      <c r="E16" s="27"/>
      <c r="F16" s="31"/>
      <c r="G16" s="31" t="s">
        <v>29</v>
      </c>
      <c r="H16" s="31"/>
      <c r="I16" s="65">
        <v>38.128</v>
      </c>
      <c r="J16" s="66"/>
      <c r="K16" s="56"/>
      <c r="L16" s="67"/>
      <c r="M16" s="50"/>
      <c r="N16" s="50"/>
      <c r="O16" s="83">
        <v>38.128</v>
      </c>
      <c r="P16" s="50"/>
    </row>
    <row r="17" spans="1:16" ht="12.75">
      <c r="A17" s="11" t="s">
        <v>4</v>
      </c>
      <c r="B17" s="34">
        <v>1121123</v>
      </c>
      <c r="C17" s="22"/>
      <c r="D17" s="23"/>
      <c r="E17" s="24"/>
      <c r="F17" s="23"/>
      <c r="G17" s="23" t="s">
        <v>34</v>
      </c>
      <c r="H17" s="23"/>
      <c r="I17" s="65">
        <v>3.9879999999999995</v>
      </c>
      <c r="J17" s="66"/>
      <c r="K17" s="56"/>
      <c r="L17" s="67"/>
      <c r="M17" s="50">
        <v>2.081</v>
      </c>
      <c r="N17" s="59">
        <v>0.07</v>
      </c>
      <c r="O17" s="68">
        <v>1.837</v>
      </c>
      <c r="P17" s="50"/>
    </row>
    <row r="18" spans="1:16" ht="12.75">
      <c r="A18" s="17" t="s">
        <v>18</v>
      </c>
      <c r="B18" s="21">
        <v>1121200</v>
      </c>
      <c r="C18" s="18"/>
      <c r="D18" s="19"/>
      <c r="E18" s="19" t="s">
        <v>16</v>
      </c>
      <c r="F18" s="20"/>
      <c r="G18" s="19"/>
      <c r="H18" s="19"/>
      <c r="I18" s="63">
        <v>152.79399999999998</v>
      </c>
      <c r="J18" s="72">
        <v>0</v>
      </c>
      <c r="K18" s="47">
        <v>0</v>
      </c>
      <c r="L18" s="73">
        <v>0</v>
      </c>
      <c r="M18" s="47">
        <v>0</v>
      </c>
      <c r="N18" s="47">
        <v>0</v>
      </c>
      <c r="O18" s="84">
        <v>3.873</v>
      </c>
      <c r="P18" s="47">
        <v>148.921</v>
      </c>
    </row>
    <row r="19" spans="1:16" ht="12.75">
      <c r="A19" s="17" t="s">
        <v>22</v>
      </c>
      <c r="B19" s="35">
        <v>1121201</v>
      </c>
      <c r="C19" s="26"/>
      <c r="D19" s="31"/>
      <c r="E19" s="27"/>
      <c r="F19" s="31" t="s">
        <v>30</v>
      </c>
      <c r="G19" s="31"/>
      <c r="H19" s="31"/>
      <c r="I19" s="65">
        <v>57.379</v>
      </c>
      <c r="J19" s="66"/>
      <c r="K19" s="56"/>
      <c r="L19" s="67"/>
      <c r="M19" s="50"/>
      <c r="N19" s="50"/>
      <c r="O19" s="68"/>
      <c r="P19" s="59">
        <v>57.379</v>
      </c>
    </row>
    <row r="20" spans="1:16" ht="12.75">
      <c r="A20" s="17" t="s">
        <v>1</v>
      </c>
      <c r="B20" s="35">
        <v>1121202</v>
      </c>
      <c r="C20" s="26"/>
      <c r="D20" s="31"/>
      <c r="E20" s="27"/>
      <c r="F20" s="31" t="s">
        <v>31</v>
      </c>
      <c r="G20" s="31"/>
      <c r="H20" s="31"/>
      <c r="I20" s="65">
        <v>58.382</v>
      </c>
      <c r="J20" s="66"/>
      <c r="K20" s="56"/>
      <c r="L20" s="67"/>
      <c r="M20" s="50"/>
      <c r="N20" s="50"/>
      <c r="O20" s="68"/>
      <c r="P20" s="59">
        <v>58.382</v>
      </c>
    </row>
    <row r="21" spans="1:16" ht="12.75">
      <c r="A21" s="25" t="s">
        <v>20</v>
      </c>
      <c r="B21" s="35">
        <v>1121203</v>
      </c>
      <c r="C21" s="26"/>
      <c r="D21" s="31"/>
      <c r="E21" s="27"/>
      <c r="F21" s="31" t="s">
        <v>32</v>
      </c>
      <c r="G21" s="31"/>
      <c r="H21" s="31"/>
      <c r="I21" s="65">
        <v>14.417000000000002</v>
      </c>
      <c r="J21" s="66"/>
      <c r="K21" s="56"/>
      <c r="L21" s="67"/>
      <c r="M21" s="50"/>
      <c r="N21" s="50"/>
      <c r="O21" s="86">
        <v>2.402</v>
      </c>
      <c r="P21" s="59">
        <v>12.015</v>
      </c>
    </row>
    <row r="22" spans="1:16" ht="12.75">
      <c r="A22" s="25" t="s">
        <v>4</v>
      </c>
      <c r="B22" s="35">
        <v>1121204</v>
      </c>
      <c r="C22" s="26"/>
      <c r="D22" s="31"/>
      <c r="E22" s="27"/>
      <c r="F22" s="31" t="s">
        <v>25</v>
      </c>
      <c r="G22" s="31"/>
      <c r="H22" s="31"/>
      <c r="I22" s="65">
        <v>22.616</v>
      </c>
      <c r="J22" s="66"/>
      <c r="K22" s="56"/>
      <c r="L22" s="67"/>
      <c r="M22" s="50"/>
      <c r="N22" s="50"/>
      <c r="O22" s="86">
        <v>1.471</v>
      </c>
      <c r="P22" s="59">
        <v>21.145</v>
      </c>
    </row>
    <row r="23" spans="1:16" ht="12.75">
      <c r="A23" s="25" t="s">
        <v>3</v>
      </c>
      <c r="B23" s="21">
        <v>1122000</v>
      </c>
      <c r="C23" s="18"/>
      <c r="D23" s="19" t="s">
        <v>17</v>
      </c>
      <c r="E23" s="20"/>
      <c r="F23" s="19"/>
      <c r="G23" s="19"/>
      <c r="H23" s="19"/>
      <c r="I23" s="63">
        <v>0.012</v>
      </c>
      <c r="J23" s="72">
        <v>0</v>
      </c>
      <c r="K23" s="47">
        <v>0</v>
      </c>
      <c r="L23" s="73">
        <v>0</v>
      </c>
      <c r="M23" s="47">
        <v>0</v>
      </c>
      <c r="N23" s="47">
        <v>0</v>
      </c>
      <c r="O23" s="47">
        <v>0.012</v>
      </c>
      <c r="P23" s="47">
        <v>0</v>
      </c>
    </row>
    <row r="24" spans="1:16" ht="12.75">
      <c r="A24" s="25" t="s">
        <v>18</v>
      </c>
      <c r="B24" s="21">
        <v>1122100</v>
      </c>
      <c r="C24" s="18"/>
      <c r="D24" s="19"/>
      <c r="E24" s="19" t="s">
        <v>13</v>
      </c>
      <c r="F24" s="19"/>
      <c r="G24" s="19"/>
      <c r="H24" s="19"/>
      <c r="I24" s="63">
        <v>0.012</v>
      </c>
      <c r="J24" s="72">
        <v>0</v>
      </c>
      <c r="K24" s="47">
        <v>0</v>
      </c>
      <c r="L24" s="73">
        <v>0</v>
      </c>
      <c r="M24" s="47">
        <v>0</v>
      </c>
      <c r="N24" s="47">
        <v>0</v>
      </c>
      <c r="O24" s="47">
        <v>0.012</v>
      </c>
      <c r="P24" s="47">
        <v>0</v>
      </c>
    </row>
    <row r="25" spans="1:16" ht="12.75">
      <c r="A25" s="25" t="s">
        <v>2</v>
      </c>
      <c r="B25" s="21">
        <v>1122110</v>
      </c>
      <c r="C25" s="18"/>
      <c r="D25" s="19"/>
      <c r="E25" s="20"/>
      <c r="F25" s="19" t="s">
        <v>14</v>
      </c>
      <c r="G25" s="19"/>
      <c r="H25" s="19"/>
      <c r="I25" s="63">
        <v>0</v>
      </c>
      <c r="J25" s="72">
        <v>0</v>
      </c>
      <c r="K25" s="47">
        <v>0</v>
      </c>
      <c r="L25" s="73">
        <v>0</v>
      </c>
      <c r="M25" s="47">
        <v>0</v>
      </c>
      <c r="N25" s="47">
        <v>0</v>
      </c>
      <c r="O25" s="47">
        <v>0</v>
      </c>
      <c r="P25" s="47">
        <v>0</v>
      </c>
    </row>
    <row r="26" spans="1:16" ht="12.75">
      <c r="A26" s="17" t="s">
        <v>21</v>
      </c>
      <c r="B26" s="34">
        <v>1122111</v>
      </c>
      <c r="C26" s="22"/>
      <c r="D26" s="23"/>
      <c r="E26" s="24"/>
      <c r="F26" s="23"/>
      <c r="G26" s="23" t="s">
        <v>26</v>
      </c>
      <c r="H26" s="23"/>
      <c r="I26" s="65">
        <v>0</v>
      </c>
      <c r="J26" s="66"/>
      <c r="K26" s="56"/>
      <c r="L26" s="67"/>
      <c r="M26" s="56"/>
      <c r="N26" s="56"/>
      <c r="O26" s="68"/>
      <c r="P26" s="56"/>
    </row>
    <row r="27" spans="1:16" ht="12.75">
      <c r="A27" s="25" t="s">
        <v>19</v>
      </c>
      <c r="B27" s="35">
        <v>1122112</v>
      </c>
      <c r="C27" s="26"/>
      <c r="D27" s="31"/>
      <c r="E27" s="27"/>
      <c r="F27" s="31"/>
      <c r="G27" s="31" t="s">
        <v>27</v>
      </c>
      <c r="H27" s="31"/>
      <c r="I27" s="65">
        <v>0</v>
      </c>
      <c r="J27" s="66"/>
      <c r="K27" s="56"/>
      <c r="L27" s="67"/>
      <c r="M27" s="56"/>
      <c r="N27" s="56"/>
      <c r="O27" s="68"/>
      <c r="P27" s="56"/>
    </row>
    <row r="28" spans="1:16" ht="12.75">
      <c r="A28" s="25"/>
      <c r="B28" s="35">
        <v>1122113</v>
      </c>
      <c r="C28" s="26"/>
      <c r="D28" s="31"/>
      <c r="E28" s="27"/>
      <c r="F28" s="31"/>
      <c r="G28" s="31" t="s">
        <v>42</v>
      </c>
      <c r="H28" s="31"/>
      <c r="I28" s="65">
        <v>0</v>
      </c>
      <c r="J28" s="66"/>
      <c r="K28" s="56"/>
      <c r="L28" s="67"/>
      <c r="M28" s="56"/>
      <c r="N28" s="56"/>
      <c r="O28" s="68"/>
      <c r="P28" s="56"/>
    </row>
    <row r="29" spans="1:16" ht="12.75">
      <c r="A29" s="25" t="s">
        <v>4</v>
      </c>
      <c r="B29" s="35">
        <v>1122114</v>
      </c>
      <c r="C29" s="26"/>
      <c r="D29" s="31"/>
      <c r="E29" s="27"/>
      <c r="F29" s="31"/>
      <c r="G29" s="31" t="s">
        <v>29</v>
      </c>
      <c r="H29" s="31"/>
      <c r="I29" s="65">
        <v>0</v>
      </c>
      <c r="J29" s="66"/>
      <c r="K29" s="56"/>
      <c r="L29" s="67"/>
      <c r="M29" s="56"/>
      <c r="N29" s="56"/>
      <c r="O29" s="68"/>
      <c r="P29" s="56"/>
    </row>
    <row r="30" spans="1:16" ht="12.75">
      <c r="A30" s="11" t="s">
        <v>18</v>
      </c>
      <c r="B30" s="35">
        <v>1122115</v>
      </c>
      <c r="C30" s="26"/>
      <c r="D30" s="31"/>
      <c r="E30" s="27"/>
      <c r="F30" s="31"/>
      <c r="G30" s="23" t="s">
        <v>33</v>
      </c>
      <c r="H30" s="31"/>
      <c r="I30" s="65">
        <v>0</v>
      </c>
      <c r="J30" s="66"/>
      <c r="K30" s="56"/>
      <c r="L30" s="67"/>
      <c r="M30" s="56"/>
      <c r="N30" s="56"/>
      <c r="O30" s="68"/>
      <c r="P30" s="56"/>
    </row>
    <row r="31" spans="1:16" ht="12.75">
      <c r="A31" s="17" t="s">
        <v>22</v>
      </c>
      <c r="B31" s="21">
        <v>1122120</v>
      </c>
      <c r="C31" s="18"/>
      <c r="D31" s="19"/>
      <c r="E31" s="20"/>
      <c r="F31" s="19" t="s">
        <v>15</v>
      </c>
      <c r="G31" s="19"/>
      <c r="H31" s="19"/>
      <c r="I31" s="63">
        <v>0.012</v>
      </c>
      <c r="J31" s="72">
        <v>0</v>
      </c>
      <c r="K31" s="47">
        <v>0</v>
      </c>
      <c r="L31" s="73">
        <v>0</v>
      </c>
      <c r="M31" s="47">
        <v>0</v>
      </c>
      <c r="N31" s="47">
        <v>0</v>
      </c>
      <c r="O31" s="47">
        <v>0.012</v>
      </c>
      <c r="P31" s="47">
        <v>0</v>
      </c>
    </row>
    <row r="32" spans="1:16" ht="12.75">
      <c r="A32" s="17" t="s">
        <v>1</v>
      </c>
      <c r="B32" s="35">
        <v>1122121</v>
      </c>
      <c r="C32" s="26"/>
      <c r="D32" s="31"/>
      <c r="E32" s="27"/>
      <c r="F32" s="31"/>
      <c r="G32" s="31" t="s">
        <v>42</v>
      </c>
      <c r="H32" s="31"/>
      <c r="I32" s="70">
        <v>0</v>
      </c>
      <c r="J32" s="66"/>
      <c r="K32" s="50"/>
      <c r="L32" s="59"/>
      <c r="M32" s="50"/>
      <c r="N32" s="50"/>
      <c r="O32" s="68"/>
      <c r="P32" s="50"/>
    </row>
    <row r="33" spans="1:16" ht="12.75">
      <c r="A33" s="17" t="s">
        <v>20</v>
      </c>
      <c r="B33" s="35">
        <v>1122122</v>
      </c>
      <c r="C33" s="26"/>
      <c r="D33" s="31"/>
      <c r="E33" s="27"/>
      <c r="F33" s="31"/>
      <c r="G33" s="31" t="s">
        <v>29</v>
      </c>
      <c r="H33" s="31"/>
      <c r="I33" s="70">
        <v>0</v>
      </c>
      <c r="J33" s="66"/>
      <c r="K33" s="50"/>
      <c r="L33" s="59"/>
      <c r="M33" s="50"/>
      <c r="N33" s="50"/>
      <c r="O33" s="68"/>
      <c r="P33" s="50"/>
    </row>
    <row r="34" spans="1:16" ht="12.75">
      <c r="A34" s="25" t="s">
        <v>4</v>
      </c>
      <c r="B34" s="34">
        <v>1122123</v>
      </c>
      <c r="C34" s="22"/>
      <c r="D34" s="23"/>
      <c r="E34" s="24"/>
      <c r="F34" s="23"/>
      <c r="G34" s="23" t="s">
        <v>34</v>
      </c>
      <c r="H34" s="23"/>
      <c r="I34" s="70">
        <v>0.012</v>
      </c>
      <c r="J34" s="66"/>
      <c r="K34" s="50"/>
      <c r="L34" s="59"/>
      <c r="M34" s="50"/>
      <c r="N34" s="50"/>
      <c r="O34" s="78">
        <v>0.012</v>
      </c>
      <c r="P34" s="50"/>
    </row>
    <row r="35" spans="1:16" ht="12.75">
      <c r="A35" s="25" t="s">
        <v>3</v>
      </c>
      <c r="B35" s="21">
        <v>1122200</v>
      </c>
      <c r="C35" s="18"/>
      <c r="D35" s="19"/>
      <c r="E35" s="19" t="s">
        <v>16</v>
      </c>
      <c r="F35" s="20"/>
      <c r="G35" s="19"/>
      <c r="H35" s="19"/>
      <c r="I35" s="63">
        <v>0</v>
      </c>
      <c r="J35" s="72">
        <v>0</v>
      </c>
      <c r="K35" s="47">
        <v>0</v>
      </c>
      <c r="L35" s="73">
        <v>0</v>
      </c>
      <c r="M35" s="47">
        <v>0</v>
      </c>
      <c r="N35" s="47">
        <v>0</v>
      </c>
      <c r="O35" s="47">
        <v>0</v>
      </c>
      <c r="P35" s="47">
        <v>0</v>
      </c>
    </row>
    <row r="36" spans="1:16" ht="12.75">
      <c r="A36" s="25" t="s">
        <v>18</v>
      </c>
      <c r="B36" s="35">
        <v>1122201</v>
      </c>
      <c r="C36" s="26"/>
      <c r="D36" s="31"/>
      <c r="E36" s="27"/>
      <c r="F36" s="31" t="s">
        <v>30</v>
      </c>
      <c r="G36" s="31"/>
      <c r="H36" s="31"/>
      <c r="I36" s="70">
        <v>0</v>
      </c>
      <c r="J36" s="66"/>
      <c r="K36" s="50"/>
      <c r="L36" s="59"/>
      <c r="M36" s="50"/>
      <c r="N36" s="50"/>
      <c r="O36" s="68"/>
      <c r="P36" s="50"/>
    </row>
    <row r="37" spans="1:16" ht="12.75">
      <c r="A37" s="25" t="s">
        <v>2</v>
      </c>
      <c r="B37" s="35">
        <v>1122202</v>
      </c>
      <c r="C37" s="26"/>
      <c r="D37" s="31"/>
      <c r="E37" s="27"/>
      <c r="F37" s="31" t="s">
        <v>31</v>
      </c>
      <c r="G37" s="31"/>
      <c r="H37" s="31"/>
      <c r="I37" s="70">
        <v>0</v>
      </c>
      <c r="J37" s="66"/>
      <c r="K37" s="50"/>
      <c r="L37" s="59"/>
      <c r="M37" s="50"/>
      <c r="N37" s="50"/>
      <c r="O37" s="68"/>
      <c r="P37" s="50"/>
    </row>
    <row r="38" spans="1:16" ht="12.75">
      <c r="A38" s="25" t="s">
        <v>21</v>
      </c>
      <c r="B38" s="35">
        <v>1122203</v>
      </c>
      <c r="C38" s="26"/>
      <c r="D38" s="31"/>
      <c r="E38" s="27"/>
      <c r="F38" s="31" t="s">
        <v>32</v>
      </c>
      <c r="G38" s="31"/>
      <c r="H38" s="31"/>
      <c r="I38" s="70">
        <v>0</v>
      </c>
      <c r="J38" s="66"/>
      <c r="K38" s="50"/>
      <c r="L38" s="59"/>
      <c r="M38" s="50"/>
      <c r="N38" s="50"/>
      <c r="O38" s="68"/>
      <c r="P38" s="50"/>
    </row>
    <row r="39" spans="1:16" ht="12.75">
      <c r="A39" s="17" t="s">
        <v>19</v>
      </c>
      <c r="B39" s="36">
        <v>1122204</v>
      </c>
      <c r="C39" s="28"/>
      <c r="D39" s="30"/>
      <c r="E39" s="29"/>
      <c r="F39" s="30" t="s">
        <v>25</v>
      </c>
      <c r="G39" s="30"/>
      <c r="H39" s="30"/>
      <c r="I39" s="71">
        <v>0</v>
      </c>
      <c r="J39" s="74"/>
      <c r="K39" s="52"/>
      <c r="L39" s="75"/>
      <c r="M39" s="52"/>
      <c r="N39" s="52"/>
      <c r="O39" s="69"/>
      <c r="P39" s="52"/>
    </row>
    <row r="40" spans="2:16" ht="12.75">
      <c r="B40" s="40"/>
      <c r="C40" s="39"/>
      <c r="E40" s="39"/>
      <c r="J40" s="76"/>
      <c r="K40" s="53"/>
      <c r="L40" s="77"/>
      <c r="M40" s="53"/>
      <c r="N40" s="53"/>
      <c r="P40" s="53"/>
    </row>
    <row r="42" spans="9:13" ht="12.75">
      <c r="I42" s="43"/>
      <c r="J42" s="43"/>
      <c r="K42" s="43"/>
      <c r="L42" s="43"/>
      <c r="M42" s="43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L43" sqref="L42:L43"/>
    </sheetView>
  </sheetViews>
  <sheetFormatPr defaultColWidth="11.421875" defaultRowHeight="12.75"/>
  <cols>
    <col min="1" max="1" width="2.7109375" style="37" customWidth="1"/>
    <col min="2" max="2" width="8.7109375" style="6" customWidth="1"/>
    <col min="3" max="7" width="1.7109375" style="6" customWidth="1"/>
    <col min="8" max="8" width="71.8515625" style="6" customWidth="1"/>
    <col min="9" max="9" width="12.421875" style="41" bestFit="1" customWidth="1"/>
    <col min="10" max="10" width="9.00390625" style="81" customWidth="1"/>
    <col min="11" max="11" width="9.7109375" style="54" customWidth="1"/>
    <col min="12" max="12" width="9.7109375" style="85" customWidth="1"/>
    <col min="13" max="14" width="9.7109375" style="54" customWidth="1"/>
    <col min="15" max="15" width="8.8515625" style="0" customWidth="1"/>
    <col min="16" max="16" width="9.7109375" style="54" customWidth="1"/>
    <col min="17" max="16384" width="11.421875" style="87" customWidth="1"/>
  </cols>
  <sheetData>
    <row r="1" spans="1:16" ht="15">
      <c r="A1" s="1" t="s">
        <v>37</v>
      </c>
      <c r="B1" s="2"/>
      <c r="C1" s="3"/>
      <c r="D1" s="3"/>
      <c r="E1" s="3"/>
      <c r="F1" s="3"/>
      <c r="G1" s="3"/>
      <c r="H1" s="4"/>
      <c r="I1" s="5"/>
      <c r="J1" s="61"/>
      <c r="K1" s="5"/>
      <c r="L1" s="62"/>
      <c r="M1" s="42"/>
      <c r="N1" s="42"/>
      <c r="P1" s="42"/>
    </row>
    <row r="2" spans="1:16" ht="17.25" customHeight="1">
      <c r="A2" s="44" t="s">
        <v>43</v>
      </c>
      <c r="B2" s="7"/>
      <c r="C2" s="8"/>
      <c r="D2" s="8" t="s">
        <v>44</v>
      </c>
      <c r="E2" s="8"/>
      <c r="F2" s="8"/>
      <c r="G2" s="8"/>
      <c r="H2" s="9"/>
      <c r="I2" s="10"/>
      <c r="J2" s="61"/>
      <c r="K2" s="61"/>
      <c r="L2" s="62"/>
      <c r="M2" s="45"/>
      <c r="N2" s="45"/>
      <c r="P2" s="45" t="s">
        <v>45</v>
      </c>
    </row>
    <row r="3" spans="1:16" ht="12.75">
      <c r="A3" s="87"/>
      <c r="B3" s="87"/>
      <c r="C3" s="87"/>
      <c r="D3" s="87"/>
      <c r="E3" s="87"/>
      <c r="F3" s="87"/>
      <c r="G3" s="87"/>
      <c r="H3" s="87"/>
      <c r="J3" s="77"/>
      <c r="K3" s="82"/>
      <c r="L3" s="82"/>
      <c r="M3" s="53"/>
      <c r="N3" s="53"/>
      <c r="P3" s="53"/>
    </row>
    <row r="4" spans="1:16" ht="12.75">
      <c r="A4" s="11"/>
      <c r="B4" s="12"/>
      <c r="C4" s="13"/>
      <c r="D4" s="14"/>
      <c r="E4" s="14"/>
      <c r="F4" s="14"/>
      <c r="G4" s="14"/>
      <c r="H4" s="15"/>
      <c r="I4" s="16" t="s">
        <v>5</v>
      </c>
      <c r="J4" s="46" t="s">
        <v>6</v>
      </c>
      <c r="K4" s="46" t="s">
        <v>7</v>
      </c>
      <c r="L4" s="46" t="s">
        <v>8</v>
      </c>
      <c r="M4" s="46" t="s">
        <v>9</v>
      </c>
      <c r="N4" s="46" t="s">
        <v>10</v>
      </c>
      <c r="O4" s="46" t="s">
        <v>11</v>
      </c>
      <c r="P4" s="46" t="s">
        <v>12</v>
      </c>
    </row>
    <row r="5" spans="1:16" ht="12.75">
      <c r="A5" s="17" t="s">
        <v>4</v>
      </c>
      <c r="B5" s="21">
        <v>1120000</v>
      </c>
      <c r="C5" s="32" t="s">
        <v>23</v>
      </c>
      <c r="D5" s="33"/>
      <c r="E5" s="33"/>
      <c r="F5" s="33"/>
      <c r="G5" s="33"/>
      <c r="H5" s="33"/>
      <c r="I5" s="64">
        <v>1033.319</v>
      </c>
      <c r="J5" s="79">
        <v>569.456</v>
      </c>
      <c r="K5" s="48">
        <v>115.821</v>
      </c>
      <c r="L5" s="80">
        <v>9.696000000000002</v>
      </c>
      <c r="M5" s="48">
        <v>1.791</v>
      </c>
      <c r="N5" s="48">
        <v>0.083</v>
      </c>
      <c r="O5" s="48">
        <v>162.49499999999998</v>
      </c>
      <c r="P5" s="48">
        <v>173.977</v>
      </c>
    </row>
    <row r="6" spans="1:16" ht="12.75">
      <c r="A6" s="25" t="s">
        <v>18</v>
      </c>
      <c r="B6" s="21">
        <v>1121000</v>
      </c>
      <c r="C6" s="18"/>
      <c r="D6" s="19" t="s">
        <v>24</v>
      </c>
      <c r="E6" s="20"/>
      <c r="F6" s="19"/>
      <c r="G6" s="19"/>
      <c r="H6" s="19"/>
      <c r="I6" s="63">
        <v>1033.309</v>
      </c>
      <c r="J6" s="72">
        <v>569.456</v>
      </c>
      <c r="K6" s="47">
        <v>115.821</v>
      </c>
      <c r="L6" s="73">
        <v>9.696000000000002</v>
      </c>
      <c r="M6" s="47">
        <v>1.791</v>
      </c>
      <c r="N6" s="47">
        <v>0.083</v>
      </c>
      <c r="O6" s="47">
        <v>162.48499999999999</v>
      </c>
      <c r="P6" s="47">
        <v>173.977</v>
      </c>
    </row>
    <row r="7" spans="1:16" ht="12.75">
      <c r="A7" s="25" t="s">
        <v>22</v>
      </c>
      <c r="B7" s="21">
        <v>1121100</v>
      </c>
      <c r="C7" s="18"/>
      <c r="D7" s="19"/>
      <c r="E7" s="19" t="s">
        <v>13</v>
      </c>
      <c r="F7" s="19"/>
      <c r="G7" s="19"/>
      <c r="H7" s="19"/>
      <c r="I7" s="63">
        <v>855.393</v>
      </c>
      <c r="J7" s="72">
        <v>569.456</v>
      </c>
      <c r="K7" s="47">
        <v>115.821</v>
      </c>
      <c r="L7" s="73">
        <v>9.696000000000002</v>
      </c>
      <c r="M7" s="47">
        <v>1.791</v>
      </c>
      <c r="N7" s="47">
        <v>0.083</v>
      </c>
      <c r="O7" s="47">
        <v>158.546</v>
      </c>
      <c r="P7" s="47">
        <v>0</v>
      </c>
    </row>
    <row r="8" spans="1:16" ht="12.75">
      <c r="A8" s="25" t="s">
        <v>1</v>
      </c>
      <c r="B8" s="21">
        <v>1121110</v>
      </c>
      <c r="C8" s="18"/>
      <c r="D8" s="19"/>
      <c r="E8" s="20"/>
      <c r="F8" s="19" t="s">
        <v>14</v>
      </c>
      <c r="G8" s="19"/>
      <c r="H8" s="19"/>
      <c r="I8" s="63">
        <v>821.162</v>
      </c>
      <c r="J8" s="72">
        <v>569.456</v>
      </c>
      <c r="K8" s="47">
        <v>115.821</v>
      </c>
      <c r="L8" s="73">
        <v>9.696000000000002</v>
      </c>
      <c r="M8" s="47">
        <v>0</v>
      </c>
      <c r="N8" s="47">
        <v>0</v>
      </c>
      <c r="O8" s="47">
        <v>126.189</v>
      </c>
      <c r="P8" s="47">
        <v>0</v>
      </c>
    </row>
    <row r="9" spans="1:16" ht="12.75">
      <c r="A9" s="25" t="s">
        <v>20</v>
      </c>
      <c r="B9" s="34">
        <v>1121111</v>
      </c>
      <c r="C9" s="22"/>
      <c r="D9" s="23"/>
      <c r="E9" s="24"/>
      <c r="F9" s="23"/>
      <c r="G9" s="23" t="s">
        <v>26</v>
      </c>
      <c r="H9" s="23"/>
      <c r="I9" s="65">
        <v>600.404</v>
      </c>
      <c r="J9" s="66">
        <v>489.229</v>
      </c>
      <c r="K9" s="56">
        <v>102.362</v>
      </c>
      <c r="L9" s="67">
        <v>8.813</v>
      </c>
      <c r="M9" s="50"/>
      <c r="N9" s="50"/>
      <c r="O9" s="68"/>
      <c r="P9" s="50"/>
    </row>
    <row r="10" spans="1:16" ht="12.75">
      <c r="A10" s="25" t="s">
        <v>4</v>
      </c>
      <c r="B10" s="35">
        <v>1121112</v>
      </c>
      <c r="C10" s="26"/>
      <c r="D10" s="31"/>
      <c r="E10" s="27"/>
      <c r="F10" s="31"/>
      <c r="G10" s="31" t="s">
        <v>27</v>
      </c>
      <c r="H10" s="31"/>
      <c r="I10" s="65">
        <v>0</v>
      </c>
      <c r="J10" s="66"/>
      <c r="K10" s="56"/>
      <c r="L10" s="67"/>
      <c r="M10" s="56"/>
      <c r="N10" s="56"/>
      <c r="O10" s="68"/>
      <c r="P10" s="56"/>
    </row>
    <row r="11" spans="1:16" ht="12.75">
      <c r="A11" s="17" t="s">
        <v>3</v>
      </c>
      <c r="B11" s="35">
        <v>1121113</v>
      </c>
      <c r="C11" s="26"/>
      <c r="D11" s="31"/>
      <c r="E11" s="27"/>
      <c r="F11" s="31"/>
      <c r="G11" s="31" t="s">
        <v>42</v>
      </c>
      <c r="H11" s="31"/>
      <c r="I11" s="65">
        <v>94.569</v>
      </c>
      <c r="J11" s="66">
        <v>80.227</v>
      </c>
      <c r="K11" s="56">
        <v>13.459</v>
      </c>
      <c r="L11" s="67">
        <v>0.883</v>
      </c>
      <c r="M11" s="50"/>
      <c r="N11" s="50"/>
      <c r="O11" s="68"/>
      <c r="P11" s="50"/>
    </row>
    <row r="12" spans="1:16" ht="12.75">
      <c r="A12" s="17" t="s">
        <v>18</v>
      </c>
      <c r="B12" s="35">
        <v>1121114</v>
      </c>
      <c r="C12" s="26"/>
      <c r="D12" s="31"/>
      <c r="E12" s="27"/>
      <c r="F12" s="31"/>
      <c r="G12" s="31" t="s">
        <v>29</v>
      </c>
      <c r="H12" s="31"/>
      <c r="I12" s="65">
        <v>0</v>
      </c>
      <c r="J12" s="66"/>
      <c r="K12" s="56"/>
      <c r="L12" s="67"/>
      <c r="M12" s="56"/>
      <c r="N12" s="56"/>
      <c r="O12" s="68"/>
      <c r="P12" s="56"/>
    </row>
    <row r="13" spans="1:16" ht="12.75">
      <c r="A13" s="17" t="s">
        <v>2</v>
      </c>
      <c r="B13" s="35">
        <v>1121115</v>
      </c>
      <c r="C13" s="26"/>
      <c r="D13" s="31"/>
      <c r="E13" s="27"/>
      <c r="F13" s="31"/>
      <c r="G13" s="23" t="s">
        <v>33</v>
      </c>
      <c r="H13" s="31"/>
      <c r="I13" s="65">
        <v>126.189</v>
      </c>
      <c r="J13" s="66"/>
      <c r="K13" s="56"/>
      <c r="L13" s="67"/>
      <c r="M13" s="50"/>
      <c r="N13" s="50"/>
      <c r="O13" s="83">
        <v>126.189</v>
      </c>
      <c r="P13" s="50"/>
    </row>
    <row r="14" spans="1:16" ht="12.75">
      <c r="A14" s="25" t="s">
        <v>21</v>
      </c>
      <c r="B14" s="21">
        <v>1121120</v>
      </c>
      <c r="C14" s="18"/>
      <c r="D14" s="19"/>
      <c r="E14" s="20"/>
      <c r="F14" s="19" t="s">
        <v>15</v>
      </c>
      <c r="G14" s="19"/>
      <c r="H14" s="19"/>
      <c r="I14" s="63">
        <v>34.231</v>
      </c>
      <c r="J14" s="72">
        <v>0</v>
      </c>
      <c r="K14" s="47">
        <v>0</v>
      </c>
      <c r="L14" s="73">
        <v>0</v>
      </c>
      <c r="M14" s="47">
        <v>1.791</v>
      </c>
      <c r="N14" s="47">
        <v>0.083</v>
      </c>
      <c r="O14" s="47">
        <v>32.357</v>
      </c>
      <c r="P14" s="47">
        <v>0</v>
      </c>
    </row>
    <row r="15" spans="1:16" ht="12.75">
      <c r="A15" s="25" t="s">
        <v>19</v>
      </c>
      <c r="B15" s="35">
        <v>1121121</v>
      </c>
      <c r="C15" s="26"/>
      <c r="D15" s="31"/>
      <c r="E15" s="27"/>
      <c r="F15" s="31"/>
      <c r="G15" s="31" t="s">
        <v>42</v>
      </c>
      <c r="H15" s="31"/>
      <c r="I15" s="65">
        <v>0</v>
      </c>
      <c r="J15" s="66"/>
      <c r="K15" s="56"/>
      <c r="L15" s="67"/>
      <c r="M15" s="56"/>
      <c r="N15" s="56"/>
      <c r="O15" s="68"/>
      <c r="P15" s="56"/>
    </row>
    <row r="16" spans="1:16" ht="12.75">
      <c r="A16" s="25"/>
      <c r="B16" s="35">
        <v>1121122</v>
      </c>
      <c r="C16" s="26"/>
      <c r="D16" s="31"/>
      <c r="E16" s="27"/>
      <c r="F16" s="31"/>
      <c r="G16" s="31" t="s">
        <v>29</v>
      </c>
      <c r="H16" s="31"/>
      <c r="I16" s="65">
        <v>30.711</v>
      </c>
      <c r="J16" s="66"/>
      <c r="K16" s="56"/>
      <c r="L16" s="67"/>
      <c r="M16" s="50"/>
      <c r="N16" s="50"/>
      <c r="O16" s="83">
        <v>30.711</v>
      </c>
      <c r="P16" s="50"/>
    </row>
    <row r="17" spans="1:16" ht="12.75">
      <c r="A17" s="11" t="s">
        <v>4</v>
      </c>
      <c r="B17" s="34">
        <v>1121123</v>
      </c>
      <c r="C17" s="22"/>
      <c r="D17" s="23"/>
      <c r="E17" s="24"/>
      <c r="F17" s="23"/>
      <c r="G17" s="23" t="s">
        <v>34</v>
      </c>
      <c r="H17" s="23"/>
      <c r="I17" s="65">
        <v>3.5199999999999996</v>
      </c>
      <c r="J17" s="66"/>
      <c r="K17" s="56"/>
      <c r="L17" s="67"/>
      <c r="M17" s="50">
        <v>1.791</v>
      </c>
      <c r="N17" s="59">
        <v>0.083</v>
      </c>
      <c r="O17" s="68">
        <v>1.646</v>
      </c>
      <c r="P17" s="50"/>
    </row>
    <row r="18" spans="1:16" ht="12.75">
      <c r="A18" s="17" t="s">
        <v>18</v>
      </c>
      <c r="B18" s="21">
        <v>1121200</v>
      </c>
      <c r="C18" s="18"/>
      <c r="D18" s="19"/>
      <c r="E18" s="19" t="s">
        <v>16</v>
      </c>
      <c r="F18" s="20"/>
      <c r="G18" s="19"/>
      <c r="H18" s="19"/>
      <c r="I18" s="63">
        <v>177.916</v>
      </c>
      <c r="J18" s="72">
        <v>0</v>
      </c>
      <c r="K18" s="47">
        <v>0</v>
      </c>
      <c r="L18" s="73">
        <v>0</v>
      </c>
      <c r="M18" s="47">
        <v>0</v>
      </c>
      <c r="N18" s="47">
        <v>0</v>
      </c>
      <c r="O18" s="84">
        <v>3.939</v>
      </c>
      <c r="P18" s="47">
        <v>173.977</v>
      </c>
    </row>
    <row r="19" spans="1:16" ht="12.75">
      <c r="A19" s="17" t="s">
        <v>22</v>
      </c>
      <c r="B19" s="35">
        <v>1121201</v>
      </c>
      <c r="C19" s="26"/>
      <c r="D19" s="31"/>
      <c r="E19" s="27"/>
      <c r="F19" s="31" t="s">
        <v>30</v>
      </c>
      <c r="G19" s="31"/>
      <c r="H19" s="31"/>
      <c r="I19" s="65">
        <v>64.884</v>
      </c>
      <c r="J19" s="66"/>
      <c r="K19" s="56"/>
      <c r="L19" s="67"/>
      <c r="M19" s="50"/>
      <c r="N19" s="50"/>
      <c r="O19" s="68"/>
      <c r="P19" s="59">
        <v>64.884</v>
      </c>
    </row>
    <row r="20" spans="1:16" ht="12.75">
      <c r="A20" s="17" t="s">
        <v>1</v>
      </c>
      <c r="B20" s="35">
        <v>1121202</v>
      </c>
      <c r="C20" s="26"/>
      <c r="D20" s="31"/>
      <c r="E20" s="27"/>
      <c r="F20" s="31" t="s">
        <v>31</v>
      </c>
      <c r="G20" s="31"/>
      <c r="H20" s="31"/>
      <c r="I20" s="65">
        <v>68.036</v>
      </c>
      <c r="J20" s="66"/>
      <c r="K20" s="56"/>
      <c r="L20" s="67"/>
      <c r="M20" s="50"/>
      <c r="N20" s="50"/>
      <c r="O20" s="68"/>
      <c r="P20" s="59">
        <v>68.036</v>
      </c>
    </row>
    <row r="21" spans="1:16" ht="12.75">
      <c r="A21" s="25" t="s">
        <v>20</v>
      </c>
      <c r="B21" s="35">
        <v>1121203</v>
      </c>
      <c r="C21" s="26"/>
      <c r="D21" s="31"/>
      <c r="E21" s="27"/>
      <c r="F21" s="31" t="s">
        <v>32</v>
      </c>
      <c r="G21" s="31"/>
      <c r="H21" s="31"/>
      <c r="I21" s="65">
        <v>17.663</v>
      </c>
      <c r="J21" s="66"/>
      <c r="K21" s="56"/>
      <c r="L21" s="67"/>
      <c r="M21" s="50"/>
      <c r="N21" s="50"/>
      <c r="O21" s="86">
        <v>2.261</v>
      </c>
      <c r="P21" s="59">
        <v>15.402</v>
      </c>
    </row>
    <row r="22" spans="1:16" ht="12.75">
      <c r="A22" s="25" t="s">
        <v>4</v>
      </c>
      <c r="B22" s="35">
        <v>1121204</v>
      </c>
      <c r="C22" s="26"/>
      <c r="D22" s="31"/>
      <c r="E22" s="27"/>
      <c r="F22" s="31" t="s">
        <v>25</v>
      </c>
      <c r="G22" s="31"/>
      <c r="H22" s="31"/>
      <c r="I22" s="65">
        <v>27.333000000000002</v>
      </c>
      <c r="J22" s="66"/>
      <c r="K22" s="56"/>
      <c r="L22" s="67"/>
      <c r="M22" s="50"/>
      <c r="N22" s="50"/>
      <c r="O22" s="86">
        <v>1.678</v>
      </c>
      <c r="P22" s="59">
        <v>25.655</v>
      </c>
    </row>
    <row r="23" spans="1:16" ht="12.75">
      <c r="A23" s="25" t="s">
        <v>3</v>
      </c>
      <c r="B23" s="21">
        <v>1122000</v>
      </c>
      <c r="C23" s="18"/>
      <c r="D23" s="19" t="s">
        <v>17</v>
      </c>
      <c r="E23" s="20"/>
      <c r="F23" s="19"/>
      <c r="G23" s="19"/>
      <c r="H23" s="19"/>
      <c r="I23" s="63">
        <v>0.01</v>
      </c>
      <c r="J23" s="72">
        <v>0</v>
      </c>
      <c r="K23" s="47">
        <v>0</v>
      </c>
      <c r="L23" s="73">
        <v>0</v>
      </c>
      <c r="M23" s="47">
        <v>0</v>
      </c>
      <c r="N23" s="47">
        <v>0</v>
      </c>
      <c r="O23" s="47">
        <v>0.01</v>
      </c>
      <c r="P23" s="47">
        <v>0</v>
      </c>
    </row>
    <row r="24" spans="1:16" ht="12.75">
      <c r="A24" s="25" t="s">
        <v>18</v>
      </c>
      <c r="B24" s="21">
        <v>1122100</v>
      </c>
      <c r="C24" s="18"/>
      <c r="D24" s="19"/>
      <c r="E24" s="19" t="s">
        <v>13</v>
      </c>
      <c r="F24" s="19"/>
      <c r="G24" s="19"/>
      <c r="H24" s="19"/>
      <c r="I24" s="63">
        <v>0.01</v>
      </c>
      <c r="J24" s="72">
        <v>0</v>
      </c>
      <c r="K24" s="47">
        <v>0</v>
      </c>
      <c r="L24" s="73">
        <v>0</v>
      </c>
      <c r="M24" s="47">
        <v>0</v>
      </c>
      <c r="N24" s="47">
        <v>0</v>
      </c>
      <c r="O24" s="47">
        <v>0.01</v>
      </c>
      <c r="P24" s="47">
        <v>0</v>
      </c>
    </row>
    <row r="25" spans="1:16" ht="12.75">
      <c r="A25" s="25" t="s">
        <v>2</v>
      </c>
      <c r="B25" s="21">
        <v>1122110</v>
      </c>
      <c r="C25" s="18"/>
      <c r="D25" s="19"/>
      <c r="E25" s="20"/>
      <c r="F25" s="19" t="s">
        <v>14</v>
      </c>
      <c r="G25" s="19"/>
      <c r="H25" s="19"/>
      <c r="I25" s="63">
        <v>0</v>
      </c>
      <c r="J25" s="72">
        <v>0</v>
      </c>
      <c r="K25" s="47">
        <v>0</v>
      </c>
      <c r="L25" s="73">
        <v>0</v>
      </c>
      <c r="M25" s="47">
        <v>0</v>
      </c>
      <c r="N25" s="47">
        <v>0</v>
      </c>
      <c r="O25" s="47">
        <v>0</v>
      </c>
      <c r="P25" s="47">
        <v>0</v>
      </c>
    </row>
    <row r="26" spans="1:16" ht="12.75">
      <c r="A26" s="17" t="s">
        <v>21</v>
      </c>
      <c r="B26" s="34">
        <v>1122111</v>
      </c>
      <c r="C26" s="22"/>
      <c r="D26" s="23"/>
      <c r="E26" s="24"/>
      <c r="F26" s="23"/>
      <c r="G26" s="23" t="s">
        <v>26</v>
      </c>
      <c r="H26" s="23"/>
      <c r="I26" s="65">
        <v>0</v>
      </c>
      <c r="J26" s="66"/>
      <c r="K26" s="56"/>
      <c r="L26" s="67"/>
      <c r="M26" s="56"/>
      <c r="N26" s="56"/>
      <c r="O26" s="68"/>
      <c r="P26" s="56"/>
    </row>
    <row r="27" spans="1:16" ht="12.75">
      <c r="A27" s="25" t="s">
        <v>19</v>
      </c>
      <c r="B27" s="35">
        <v>1122112</v>
      </c>
      <c r="C27" s="26"/>
      <c r="D27" s="31"/>
      <c r="E27" s="27"/>
      <c r="F27" s="31"/>
      <c r="G27" s="31" t="s">
        <v>27</v>
      </c>
      <c r="H27" s="31"/>
      <c r="I27" s="65">
        <v>0</v>
      </c>
      <c r="J27" s="66"/>
      <c r="K27" s="56"/>
      <c r="L27" s="67"/>
      <c r="M27" s="56"/>
      <c r="N27" s="56"/>
      <c r="O27" s="68"/>
      <c r="P27" s="56"/>
    </row>
    <row r="28" spans="1:16" ht="12.75">
      <c r="A28" s="25"/>
      <c r="B28" s="35">
        <v>1122113</v>
      </c>
      <c r="C28" s="26"/>
      <c r="D28" s="31"/>
      <c r="E28" s="27"/>
      <c r="F28" s="31"/>
      <c r="G28" s="31" t="s">
        <v>42</v>
      </c>
      <c r="H28" s="31"/>
      <c r="I28" s="65">
        <v>0</v>
      </c>
      <c r="J28" s="66"/>
      <c r="K28" s="56"/>
      <c r="L28" s="67"/>
      <c r="M28" s="56"/>
      <c r="N28" s="56"/>
      <c r="O28" s="68"/>
      <c r="P28" s="56"/>
    </row>
    <row r="29" spans="1:16" ht="12.75">
      <c r="A29" s="25" t="s">
        <v>4</v>
      </c>
      <c r="B29" s="35">
        <v>1122114</v>
      </c>
      <c r="C29" s="26"/>
      <c r="D29" s="31"/>
      <c r="E29" s="27"/>
      <c r="F29" s="31"/>
      <c r="G29" s="31" t="s">
        <v>29</v>
      </c>
      <c r="H29" s="31"/>
      <c r="I29" s="65">
        <v>0</v>
      </c>
      <c r="J29" s="66"/>
      <c r="K29" s="56"/>
      <c r="L29" s="67"/>
      <c r="M29" s="56"/>
      <c r="N29" s="56"/>
      <c r="O29" s="68"/>
      <c r="P29" s="56"/>
    </row>
    <row r="30" spans="1:16" ht="12.75">
      <c r="A30" s="11" t="s">
        <v>18</v>
      </c>
      <c r="B30" s="35">
        <v>1122115</v>
      </c>
      <c r="C30" s="26"/>
      <c r="D30" s="31"/>
      <c r="E30" s="27"/>
      <c r="F30" s="31"/>
      <c r="G30" s="23" t="s">
        <v>33</v>
      </c>
      <c r="H30" s="31"/>
      <c r="I30" s="65">
        <v>0</v>
      </c>
      <c r="J30" s="66"/>
      <c r="K30" s="56"/>
      <c r="L30" s="67"/>
      <c r="M30" s="56"/>
      <c r="N30" s="56"/>
      <c r="O30" s="68"/>
      <c r="P30" s="56"/>
    </row>
    <row r="31" spans="1:16" ht="12.75">
      <c r="A31" s="17" t="s">
        <v>22</v>
      </c>
      <c r="B31" s="21">
        <v>1122120</v>
      </c>
      <c r="C31" s="18"/>
      <c r="D31" s="19"/>
      <c r="E31" s="20"/>
      <c r="F31" s="19" t="s">
        <v>15</v>
      </c>
      <c r="G31" s="19"/>
      <c r="H31" s="19"/>
      <c r="I31" s="63">
        <v>0.01</v>
      </c>
      <c r="J31" s="72">
        <v>0</v>
      </c>
      <c r="K31" s="47">
        <v>0</v>
      </c>
      <c r="L31" s="73">
        <v>0</v>
      </c>
      <c r="M31" s="47">
        <v>0</v>
      </c>
      <c r="N31" s="47">
        <v>0</v>
      </c>
      <c r="O31" s="47">
        <v>0.01</v>
      </c>
      <c r="P31" s="47">
        <v>0</v>
      </c>
    </row>
    <row r="32" spans="1:16" ht="12.75">
      <c r="A32" s="17" t="s">
        <v>1</v>
      </c>
      <c r="B32" s="35">
        <v>1122121</v>
      </c>
      <c r="C32" s="26"/>
      <c r="D32" s="31"/>
      <c r="E32" s="27"/>
      <c r="F32" s="31"/>
      <c r="G32" s="31" t="s">
        <v>42</v>
      </c>
      <c r="H32" s="31"/>
      <c r="I32" s="70">
        <v>0</v>
      </c>
      <c r="J32" s="66"/>
      <c r="K32" s="50"/>
      <c r="L32" s="59"/>
      <c r="M32" s="50"/>
      <c r="N32" s="50"/>
      <c r="O32" s="68"/>
      <c r="P32" s="50"/>
    </row>
    <row r="33" spans="1:16" ht="12.75">
      <c r="A33" s="17" t="s">
        <v>20</v>
      </c>
      <c r="B33" s="35">
        <v>1122122</v>
      </c>
      <c r="C33" s="26"/>
      <c r="D33" s="31"/>
      <c r="E33" s="27"/>
      <c r="F33" s="31"/>
      <c r="G33" s="31" t="s">
        <v>29</v>
      </c>
      <c r="H33" s="31"/>
      <c r="I33" s="70">
        <v>0</v>
      </c>
      <c r="J33" s="66"/>
      <c r="K33" s="50"/>
      <c r="L33" s="59"/>
      <c r="M33" s="50"/>
      <c r="N33" s="50"/>
      <c r="O33" s="68"/>
      <c r="P33" s="50"/>
    </row>
    <row r="34" spans="1:16" ht="12.75">
      <c r="A34" s="25" t="s">
        <v>4</v>
      </c>
      <c r="B34" s="34">
        <v>1122123</v>
      </c>
      <c r="C34" s="22"/>
      <c r="D34" s="23"/>
      <c r="E34" s="24"/>
      <c r="F34" s="23"/>
      <c r="G34" s="23" t="s">
        <v>34</v>
      </c>
      <c r="H34" s="23"/>
      <c r="I34" s="70">
        <v>0.01</v>
      </c>
      <c r="J34" s="66"/>
      <c r="K34" s="50"/>
      <c r="L34" s="59"/>
      <c r="M34" s="50"/>
      <c r="N34" s="50"/>
      <c r="O34" s="78">
        <v>0.01</v>
      </c>
      <c r="P34" s="50"/>
    </row>
    <row r="35" spans="1:16" ht="12.75">
      <c r="A35" s="25" t="s">
        <v>3</v>
      </c>
      <c r="B35" s="21">
        <v>1122200</v>
      </c>
      <c r="C35" s="18"/>
      <c r="D35" s="19"/>
      <c r="E35" s="19" t="s">
        <v>16</v>
      </c>
      <c r="F35" s="20"/>
      <c r="G35" s="19"/>
      <c r="H35" s="19"/>
      <c r="I35" s="63">
        <v>0</v>
      </c>
      <c r="J35" s="72">
        <v>0</v>
      </c>
      <c r="K35" s="47">
        <v>0</v>
      </c>
      <c r="L35" s="73">
        <v>0</v>
      </c>
      <c r="M35" s="47">
        <v>0</v>
      </c>
      <c r="N35" s="47">
        <v>0</v>
      </c>
      <c r="O35" s="47">
        <v>0</v>
      </c>
      <c r="P35" s="47">
        <v>0</v>
      </c>
    </row>
    <row r="36" spans="1:16" ht="12.75">
      <c r="A36" s="25" t="s">
        <v>18</v>
      </c>
      <c r="B36" s="35">
        <v>1122201</v>
      </c>
      <c r="C36" s="26"/>
      <c r="D36" s="31"/>
      <c r="E36" s="27"/>
      <c r="F36" s="31" t="s">
        <v>30</v>
      </c>
      <c r="G36" s="31"/>
      <c r="H36" s="31"/>
      <c r="I36" s="70">
        <v>0</v>
      </c>
      <c r="J36" s="66"/>
      <c r="K36" s="50"/>
      <c r="L36" s="59"/>
      <c r="M36" s="50"/>
      <c r="N36" s="50"/>
      <c r="O36" s="68"/>
      <c r="P36" s="50"/>
    </row>
    <row r="37" spans="1:16" ht="12.75">
      <c r="A37" s="25" t="s">
        <v>2</v>
      </c>
      <c r="B37" s="35">
        <v>1122202</v>
      </c>
      <c r="C37" s="26"/>
      <c r="D37" s="31"/>
      <c r="E37" s="27"/>
      <c r="F37" s="31" t="s">
        <v>31</v>
      </c>
      <c r="G37" s="31"/>
      <c r="H37" s="31"/>
      <c r="I37" s="70">
        <v>0</v>
      </c>
      <c r="J37" s="66"/>
      <c r="K37" s="50"/>
      <c r="L37" s="59"/>
      <c r="M37" s="50"/>
      <c r="N37" s="50"/>
      <c r="O37" s="68"/>
      <c r="P37" s="50"/>
    </row>
    <row r="38" spans="1:16" ht="12.75">
      <c r="A38" s="25" t="s">
        <v>21</v>
      </c>
      <c r="B38" s="35">
        <v>1122203</v>
      </c>
      <c r="C38" s="26"/>
      <c r="D38" s="31"/>
      <c r="E38" s="27"/>
      <c r="F38" s="31" t="s">
        <v>32</v>
      </c>
      <c r="G38" s="31"/>
      <c r="H38" s="31"/>
      <c r="I38" s="70">
        <v>0</v>
      </c>
      <c r="J38" s="66"/>
      <c r="K38" s="50"/>
      <c r="L38" s="59"/>
      <c r="M38" s="50"/>
      <c r="N38" s="50"/>
      <c r="O38" s="68"/>
      <c r="P38" s="50"/>
    </row>
    <row r="39" spans="1:16" ht="12.75">
      <c r="A39" s="17" t="s">
        <v>19</v>
      </c>
      <c r="B39" s="36">
        <v>1122204</v>
      </c>
      <c r="C39" s="28"/>
      <c r="D39" s="30"/>
      <c r="E39" s="29"/>
      <c r="F39" s="30" t="s">
        <v>25</v>
      </c>
      <c r="G39" s="30"/>
      <c r="H39" s="30"/>
      <c r="I39" s="71">
        <v>0</v>
      </c>
      <c r="J39" s="74"/>
      <c r="K39" s="52"/>
      <c r="L39" s="75"/>
      <c r="M39" s="52"/>
      <c r="N39" s="52"/>
      <c r="O39" s="69"/>
      <c r="P39" s="52"/>
    </row>
    <row r="40" spans="2:16" ht="12.75">
      <c r="B40" s="40"/>
      <c r="C40" s="39"/>
      <c r="E40" s="39"/>
      <c r="J40" s="76"/>
      <c r="K40" s="53"/>
      <c r="L40" s="77"/>
      <c r="M40" s="53"/>
      <c r="N40" s="53"/>
      <c r="P40" s="53"/>
    </row>
    <row r="42" spans="9:13" ht="12.75">
      <c r="I42" s="87"/>
      <c r="J42" s="87"/>
      <c r="K42" s="87"/>
      <c r="L42" s="87"/>
      <c r="M42" s="8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2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J49" sqref="J49"/>
    </sheetView>
  </sheetViews>
  <sheetFormatPr defaultColWidth="11.421875" defaultRowHeight="12.75"/>
  <cols>
    <col min="1" max="1" width="2.7109375" style="37" customWidth="1"/>
    <col min="2" max="2" width="8.7109375" style="6" customWidth="1"/>
    <col min="3" max="7" width="1.7109375" style="6" customWidth="1"/>
    <col min="8" max="8" width="71.8515625" style="6" customWidth="1"/>
    <col min="9" max="9" width="12.421875" style="41" bestFit="1" customWidth="1"/>
    <col min="10" max="10" width="9.00390625" style="81" customWidth="1"/>
    <col min="11" max="11" width="9.7109375" style="54" customWidth="1"/>
    <col min="12" max="12" width="9.7109375" style="85" customWidth="1"/>
    <col min="13" max="14" width="9.7109375" style="54" customWidth="1"/>
    <col min="15" max="15" width="8.8515625" style="0" customWidth="1"/>
    <col min="16" max="16" width="9.7109375" style="54" customWidth="1"/>
    <col min="17" max="16384" width="11.421875" style="87" customWidth="1"/>
  </cols>
  <sheetData>
    <row r="1" spans="1:16" ht="15">
      <c r="A1" s="1" t="s">
        <v>37</v>
      </c>
      <c r="B1" s="2"/>
      <c r="C1" s="3"/>
      <c r="D1" s="3"/>
      <c r="E1" s="3"/>
      <c r="F1" s="3"/>
      <c r="G1" s="3"/>
      <c r="H1" s="4"/>
      <c r="I1" s="5"/>
      <c r="J1" s="61"/>
      <c r="K1" s="5"/>
      <c r="L1" s="62"/>
      <c r="M1" s="42"/>
      <c r="N1" s="42"/>
      <c r="P1" s="42"/>
    </row>
    <row r="2" spans="1:16" ht="17.25" customHeight="1">
      <c r="A2" s="44" t="s">
        <v>43</v>
      </c>
      <c r="B2" s="7"/>
      <c r="C2" s="8"/>
      <c r="D2" s="8" t="s">
        <v>46</v>
      </c>
      <c r="E2" s="8"/>
      <c r="F2" s="8"/>
      <c r="G2" s="8"/>
      <c r="H2" s="9"/>
      <c r="I2" s="10"/>
      <c r="J2" s="61"/>
      <c r="K2" s="61"/>
      <c r="L2" s="62"/>
      <c r="M2" s="45"/>
      <c r="N2" s="45"/>
      <c r="P2" s="45" t="s">
        <v>45</v>
      </c>
    </row>
    <row r="3" spans="1:16" ht="12.75">
      <c r="A3" s="87"/>
      <c r="B3" s="87"/>
      <c r="C3" s="87"/>
      <c r="D3" s="87"/>
      <c r="E3" s="87"/>
      <c r="F3" s="87"/>
      <c r="G3" s="87"/>
      <c r="H3" s="87"/>
      <c r="J3" s="77"/>
      <c r="K3" s="82"/>
      <c r="L3" s="82"/>
      <c r="M3" s="53"/>
      <c r="N3" s="53"/>
      <c r="P3" s="53"/>
    </row>
    <row r="4" spans="1:16" ht="12.75">
      <c r="A4" s="11"/>
      <c r="B4" s="12"/>
      <c r="C4" s="13"/>
      <c r="D4" s="14"/>
      <c r="E4" s="14"/>
      <c r="F4" s="14"/>
      <c r="G4" s="14"/>
      <c r="H4" s="15"/>
      <c r="I4" s="16" t="s">
        <v>5</v>
      </c>
      <c r="J4" s="46" t="s">
        <v>6</v>
      </c>
      <c r="K4" s="46" t="s">
        <v>7</v>
      </c>
      <c r="L4" s="46" t="s">
        <v>8</v>
      </c>
      <c r="M4" s="46" t="s">
        <v>9</v>
      </c>
      <c r="N4" s="46" t="s">
        <v>10</v>
      </c>
      <c r="O4" s="46" t="s">
        <v>11</v>
      </c>
      <c r="P4" s="46" t="s">
        <v>12</v>
      </c>
    </row>
    <row r="5" spans="1:16" ht="12.75">
      <c r="A5" s="17" t="s">
        <v>4</v>
      </c>
      <c r="B5" s="21">
        <v>1120000</v>
      </c>
      <c r="C5" s="32" t="s">
        <v>23</v>
      </c>
      <c r="D5" s="33"/>
      <c r="E5" s="33"/>
      <c r="F5" s="33"/>
      <c r="G5" s="33"/>
      <c r="H5" s="33"/>
      <c r="I5" s="64">
        <v>1114.4660000000001</v>
      </c>
      <c r="J5" s="79">
        <v>614.4639999999999</v>
      </c>
      <c r="K5" s="48">
        <v>125.626</v>
      </c>
      <c r="L5" s="80">
        <v>9.879000000000001</v>
      </c>
      <c r="M5" s="48">
        <v>1.503</v>
      </c>
      <c r="N5" s="48">
        <v>0.137</v>
      </c>
      <c r="O5" s="48">
        <v>186.20800000000003</v>
      </c>
      <c r="P5" s="48">
        <v>176.64900000000003</v>
      </c>
    </row>
    <row r="6" spans="1:16" ht="12.75">
      <c r="A6" s="25" t="s">
        <v>18</v>
      </c>
      <c r="B6" s="21">
        <v>1121000</v>
      </c>
      <c r="C6" s="18"/>
      <c r="D6" s="19" t="s">
        <v>24</v>
      </c>
      <c r="E6" s="20"/>
      <c r="F6" s="19"/>
      <c r="G6" s="19"/>
      <c r="H6" s="19"/>
      <c r="I6" s="63">
        <v>1113.488</v>
      </c>
      <c r="J6" s="72">
        <v>614.4639999999999</v>
      </c>
      <c r="K6" s="47">
        <v>125.626</v>
      </c>
      <c r="L6" s="73">
        <v>9.879000000000001</v>
      </c>
      <c r="M6" s="47">
        <v>1.503</v>
      </c>
      <c r="N6" s="47">
        <v>0.137</v>
      </c>
      <c r="O6" s="47">
        <v>185.23000000000002</v>
      </c>
      <c r="P6" s="47">
        <v>176.64900000000003</v>
      </c>
    </row>
    <row r="7" spans="1:16" ht="12.75">
      <c r="A7" s="25" t="s">
        <v>22</v>
      </c>
      <c r="B7" s="21">
        <v>1121100</v>
      </c>
      <c r="C7" s="18"/>
      <c r="D7" s="19"/>
      <c r="E7" s="19" t="s">
        <v>13</v>
      </c>
      <c r="F7" s="19"/>
      <c r="G7" s="19"/>
      <c r="H7" s="19"/>
      <c r="I7" s="63">
        <v>932.0269999999999</v>
      </c>
      <c r="J7" s="72">
        <v>614.4639999999999</v>
      </c>
      <c r="K7" s="47">
        <v>125.626</v>
      </c>
      <c r="L7" s="73">
        <v>9.879000000000001</v>
      </c>
      <c r="M7" s="47">
        <v>1.503</v>
      </c>
      <c r="N7" s="47">
        <v>0.137</v>
      </c>
      <c r="O7" s="47">
        <v>180.418</v>
      </c>
      <c r="P7" s="47">
        <v>0</v>
      </c>
    </row>
    <row r="8" spans="1:16" ht="12.75">
      <c r="A8" s="25" t="s">
        <v>1</v>
      </c>
      <c r="B8" s="21">
        <v>1121110</v>
      </c>
      <c r="C8" s="18"/>
      <c r="D8" s="19"/>
      <c r="E8" s="20"/>
      <c r="F8" s="19" t="s">
        <v>14</v>
      </c>
      <c r="G8" s="19"/>
      <c r="H8" s="19"/>
      <c r="I8" s="63">
        <v>886.6189999999999</v>
      </c>
      <c r="J8" s="72">
        <v>614.4639999999999</v>
      </c>
      <c r="K8" s="47">
        <v>125.626</v>
      </c>
      <c r="L8" s="73">
        <v>9.879000000000001</v>
      </c>
      <c r="M8" s="47">
        <v>0</v>
      </c>
      <c r="N8" s="47">
        <v>0</v>
      </c>
      <c r="O8" s="47">
        <v>136.65</v>
      </c>
      <c r="P8" s="47">
        <v>0</v>
      </c>
    </row>
    <row r="9" spans="1:16" ht="12.75">
      <c r="A9" s="25" t="s">
        <v>20</v>
      </c>
      <c r="B9" s="34">
        <v>1121111</v>
      </c>
      <c r="C9" s="22"/>
      <c r="D9" s="23"/>
      <c r="E9" s="24"/>
      <c r="F9" s="23"/>
      <c r="G9" s="23" t="s">
        <v>26</v>
      </c>
      <c r="H9" s="23"/>
      <c r="I9" s="65">
        <v>651.568</v>
      </c>
      <c r="J9" s="66">
        <v>531.03</v>
      </c>
      <c r="K9" s="56">
        <v>111.549</v>
      </c>
      <c r="L9" s="67">
        <v>8.989</v>
      </c>
      <c r="M9" s="50"/>
      <c r="N9" s="50"/>
      <c r="O9" s="68"/>
      <c r="P9" s="50"/>
    </row>
    <row r="10" spans="1:16" ht="12.75">
      <c r="A10" s="25" t="s">
        <v>4</v>
      </c>
      <c r="B10" s="35">
        <v>1121112</v>
      </c>
      <c r="C10" s="26"/>
      <c r="D10" s="31"/>
      <c r="E10" s="27"/>
      <c r="F10" s="31"/>
      <c r="G10" s="31" t="s">
        <v>27</v>
      </c>
      <c r="H10" s="31"/>
      <c r="I10" s="65">
        <v>0</v>
      </c>
      <c r="J10" s="66"/>
      <c r="K10" s="56"/>
      <c r="L10" s="67"/>
      <c r="M10" s="56"/>
      <c r="N10" s="56"/>
      <c r="O10" s="68"/>
      <c r="P10" s="56"/>
    </row>
    <row r="11" spans="1:16" ht="12.75">
      <c r="A11" s="17" t="s">
        <v>3</v>
      </c>
      <c r="B11" s="35">
        <v>1121113</v>
      </c>
      <c r="C11" s="26"/>
      <c r="D11" s="31"/>
      <c r="E11" s="27"/>
      <c r="F11" s="31"/>
      <c r="G11" s="31" t="s">
        <v>42</v>
      </c>
      <c r="H11" s="31"/>
      <c r="I11" s="65">
        <v>98.401</v>
      </c>
      <c r="J11" s="66">
        <v>83.434</v>
      </c>
      <c r="K11" s="56">
        <v>14.077</v>
      </c>
      <c r="L11" s="67">
        <v>0.89</v>
      </c>
      <c r="M11" s="50"/>
      <c r="N11" s="50"/>
      <c r="O11" s="68"/>
      <c r="P11" s="50"/>
    </row>
    <row r="12" spans="1:16" ht="12.75">
      <c r="A12" s="17" t="s">
        <v>18</v>
      </c>
      <c r="B12" s="35">
        <v>1121114</v>
      </c>
      <c r="C12" s="26"/>
      <c r="D12" s="31"/>
      <c r="E12" s="27"/>
      <c r="F12" s="31"/>
      <c r="G12" s="31" t="s">
        <v>29</v>
      </c>
      <c r="H12" s="31"/>
      <c r="I12" s="65">
        <v>0</v>
      </c>
      <c r="J12" s="66"/>
      <c r="K12" s="56"/>
      <c r="L12" s="67"/>
      <c r="M12" s="56"/>
      <c r="N12" s="56"/>
      <c r="O12" s="68"/>
      <c r="P12" s="56"/>
    </row>
    <row r="13" spans="1:16" ht="12.75">
      <c r="A13" s="17" t="s">
        <v>2</v>
      </c>
      <c r="B13" s="35">
        <v>1121115</v>
      </c>
      <c r="C13" s="26"/>
      <c r="D13" s="31"/>
      <c r="E13" s="27"/>
      <c r="F13" s="31"/>
      <c r="G13" s="23" t="s">
        <v>33</v>
      </c>
      <c r="H13" s="31"/>
      <c r="I13" s="65">
        <v>136.65</v>
      </c>
      <c r="J13" s="66"/>
      <c r="K13" s="56"/>
      <c r="L13" s="67"/>
      <c r="M13" s="50"/>
      <c r="N13" s="50"/>
      <c r="O13" s="83">
        <v>136.65</v>
      </c>
      <c r="P13" s="50"/>
    </row>
    <row r="14" spans="1:16" ht="12.75">
      <c r="A14" s="25" t="s">
        <v>21</v>
      </c>
      <c r="B14" s="21">
        <v>1121120</v>
      </c>
      <c r="C14" s="18"/>
      <c r="D14" s="19"/>
      <c r="E14" s="20"/>
      <c r="F14" s="19" t="s">
        <v>15</v>
      </c>
      <c r="G14" s="19"/>
      <c r="H14" s="19"/>
      <c r="I14" s="63">
        <v>45.407999999999994</v>
      </c>
      <c r="J14" s="72">
        <v>0</v>
      </c>
      <c r="K14" s="47">
        <v>0</v>
      </c>
      <c r="L14" s="73">
        <v>0</v>
      </c>
      <c r="M14" s="47">
        <v>1.503</v>
      </c>
      <c r="N14" s="47">
        <v>0.137</v>
      </c>
      <c r="O14" s="47">
        <v>43.767999999999994</v>
      </c>
      <c r="P14" s="47">
        <v>0</v>
      </c>
    </row>
    <row r="15" spans="1:16" ht="12.75">
      <c r="A15" s="25" t="s">
        <v>19</v>
      </c>
      <c r="B15" s="35">
        <v>1121121</v>
      </c>
      <c r="C15" s="26"/>
      <c r="D15" s="31"/>
      <c r="E15" s="27"/>
      <c r="F15" s="31"/>
      <c r="G15" s="31" t="s">
        <v>42</v>
      </c>
      <c r="H15" s="31"/>
      <c r="I15" s="65">
        <v>0</v>
      </c>
      <c r="J15" s="66"/>
      <c r="K15" s="56"/>
      <c r="L15" s="67"/>
      <c r="M15" s="56"/>
      <c r="N15" s="56"/>
      <c r="O15" s="68"/>
      <c r="P15" s="56"/>
    </row>
    <row r="16" spans="1:16" ht="12.75">
      <c r="A16" s="25"/>
      <c r="B16" s="35">
        <v>1121122</v>
      </c>
      <c r="C16" s="26"/>
      <c r="D16" s="31"/>
      <c r="E16" s="27"/>
      <c r="F16" s="31"/>
      <c r="G16" s="31" t="s">
        <v>29</v>
      </c>
      <c r="H16" s="31"/>
      <c r="I16" s="65">
        <v>42.13999999999999</v>
      </c>
      <c r="J16" s="66"/>
      <c r="K16" s="56"/>
      <c r="L16" s="67"/>
      <c r="M16" s="50"/>
      <c r="N16" s="50"/>
      <c r="O16" s="83">
        <v>42.13999999999999</v>
      </c>
      <c r="P16" s="50"/>
    </row>
    <row r="17" spans="1:16" ht="12.75">
      <c r="A17" s="11" t="s">
        <v>4</v>
      </c>
      <c r="B17" s="34">
        <v>1121123</v>
      </c>
      <c r="C17" s="22"/>
      <c r="D17" s="23"/>
      <c r="E17" s="24"/>
      <c r="F17" s="23"/>
      <c r="G17" s="23" t="s">
        <v>34</v>
      </c>
      <c r="H17" s="23"/>
      <c r="I17" s="65">
        <v>3.268</v>
      </c>
      <c r="J17" s="66"/>
      <c r="K17" s="56"/>
      <c r="L17" s="67"/>
      <c r="M17" s="50">
        <v>1.503</v>
      </c>
      <c r="N17" s="59">
        <v>0.137</v>
      </c>
      <c r="O17" s="68">
        <v>1.628</v>
      </c>
      <c r="P17" s="50"/>
    </row>
    <row r="18" spans="1:16" ht="12.75">
      <c r="A18" s="17" t="s">
        <v>18</v>
      </c>
      <c r="B18" s="21">
        <v>1121200</v>
      </c>
      <c r="C18" s="18"/>
      <c r="D18" s="19"/>
      <c r="E18" s="19" t="s">
        <v>16</v>
      </c>
      <c r="F18" s="20"/>
      <c r="G18" s="19"/>
      <c r="H18" s="19"/>
      <c r="I18" s="63">
        <v>181.46100000000004</v>
      </c>
      <c r="J18" s="72">
        <v>0</v>
      </c>
      <c r="K18" s="47">
        <v>0</v>
      </c>
      <c r="L18" s="73">
        <v>0</v>
      </c>
      <c r="M18" s="47">
        <v>0</v>
      </c>
      <c r="N18" s="47">
        <v>0</v>
      </c>
      <c r="O18" s="84">
        <v>4.811999999999999</v>
      </c>
      <c r="P18" s="47">
        <v>176.64900000000003</v>
      </c>
    </row>
    <row r="19" spans="1:16" ht="12.75">
      <c r="A19" s="17" t="s">
        <v>22</v>
      </c>
      <c r="B19" s="35">
        <v>1121201</v>
      </c>
      <c r="C19" s="26"/>
      <c r="D19" s="31"/>
      <c r="E19" s="27"/>
      <c r="F19" s="31" t="s">
        <v>30</v>
      </c>
      <c r="G19" s="31"/>
      <c r="H19" s="31"/>
      <c r="I19" s="65">
        <v>46.154</v>
      </c>
      <c r="J19" s="66"/>
      <c r="K19" s="56"/>
      <c r="L19" s="67"/>
      <c r="M19" s="50"/>
      <c r="N19" s="50"/>
      <c r="O19" s="68"/>
      <c r="P19" s="59">
        <v>46.154</v>
      </c>
    </row>
    <row r="20" spans="1:16" ht="12.75">
      <c r="A20" s="17" t="s">
        <v>1</v>
      </c>
      <c r="B20" s="35">
        <v>1121202</v>
      </c>
      <c r="C20" s="26"/>
      <c r="D20" s="31"/>
      <c r="E20" s="27"/>
      <c r="F20" s="31" t="s">
        <v>31</v>
      </c>
      <c r="G20" s="31"/>
      <c r="H20" s="31"/>
      <c r="I20" s="65">
        <v>99.026</v>
      </c>
      <c r="J20" s="66"/>
      <c r="K20" s="56"/>
      <c r="L20" s="67"/>
      <c r="M20" s="50"/>
      <c r="N20" s="50"/>
      <c r="O20" s="68"/>
      <c r="P20" s="59">
        <v>99.026</v>
      </c>
    </row>
    <row r="21" spans="1:16" ht="12.75">
      <c r="A21" s="25" t="s">
        <v>20</v>
      </c>
      <c r="B21" s="35">
        <v>1121203</v>
      </c>
      <c r="C21" s="26"/>
      <c r="D21" s="31"/>
      <c r="E21" s="27"/>
      <c r="F21" s="31" t="s">
        <v>32</v>
      </c>
      <c r="G21" s="31"/>
      <c r="H21" s="31"/>
      <c r="I21" s="65">
        <v>13.731000000000002</v>
      </c>
      <c r="J21" s="66"/>
      <c r="K21" s="56"/>
      <c r="L21" s="67"/>
      <c r="M21" s="50"/>
      <c r="N21" s="50"/>
      <c r="O21" s="86">
        <v>2.21</v>
      </c>
      <c r="P21" s="59">
        <v>11.521</v>
      </c>
    </row>
    <row r="22" spans="1:16" ht="12.75">
      <c r="A22" s="25" t="s">
        <v>4</v>
      </c>
      <c r="B22" s="35">
        <v>1121204</v>
      </c>
      <c r="C22" s="26"/>
      <c r="D22" s="31"/>
      <c r="E22" s="27"/>
      <c r="F22" s="31" t="s">
        <v>25</v>
      </c>
      <c r="G22" s="31"/>
      <c r="H22" s="31"/>
      <c r="I22" s="65">
        <v>22.55</v>
      </c>
      <c r="J22" s="66"/>
      <c r="K22" s="56"/>
      <c r="L22" s="67"/>
      <c r="M22" s="50"/>
      <c r="N22" s="50"/>
      <c r="O22" s="86">
        <v>2.602</v>
      </c>
      <c r="P22" s="59">
        <v>19.948</v>
      </c>
    </row>
    <row r="23" spans="1:16" ht="12.75">
      <c r="A23" s="25" t="s">
        <v>3</v>
      </c>
      <c r="B23" s="21">
        <v>1122000</v>
      </c>
      <c r="C23" s="18"/>
      <c r="D23" s="19" t="s">
        <v>17</v>
      </c>
      <c r="E23" s="20"/>
      <c r="F23" s="19"/>
      <c r="G23" s="19"/>
      <c r="H23" s="19"/>
      <c r="I23" s="63">
        <v>0.978</v>
      </c>
      <c r="J23" s="72">
        <v>0</v>
      </c>
      <c r="K23" s="47">
        <v>0</v>
      </c>
      <c r="L23" s="73">
        <v>0</v>
      </c>
      <c r="M23" s="47">
        <v>0</v>
      </c>
      <c r="N23" s="47">
        <v>0</v>
      </c>
      <c r="O23" s="47">
        <v>0.978</v>
      </c>
      <c r="P23" s="47">
        <v>0</v>
      </c>
    </row>
    <row r="24" spans="1:16" ht="12.75">
      <c r="A24" s="25" t="s">
        <v>18</v>
      </c>
      <c r="B24" s="21">
        <v>1122100</v>
      </c>
      <c r="C24" s="18"/>
      <c r="D24" s="19"/>
      <c r="E24" s="19" t="s">
        <v>13</v>
      </c>
      <c r="F24" s="19"/>
      <c r="G24" s="19"/>
      <c r="H24" s="19"/>
      <c r="I24" s="63">
        <v>0.008</v>
      </c>
      <c r="J24" s="72">
        <v>0</v>
      </c>
      <c r="K24" s="47">
        <v>0</v>
      </c>
      <c r="L24" s="73">
        <v>0</v>
      </c>
      <c r="M24" s="47">
        <v>0</v>
      </c>
      <c r="N24" s="47">
        <v>0</v>
      </c>
      <c r="O24" s="47">
        <v>0.008</v>
      </c>
      <c r="P24" s="47">
        <v>0</v>
      </c>
    </row>
    <row r="25" spans="1:16" ht="12.75">
      <c r="A25" s="25" t="s">
        <v>2</v>
      </c>
      <c r="B25" s="21">
        <v>1122110</v>
      </c>
      <c r="C25" s="18"/>
      <c r="D25" s="19"/>
      <c r="E25" s="20"/>
      <c r="F25" s="19" t="s">
        <v>14</v>
      </c>
      <c r="G25" s="19"/>
      <c r="H25" s="19"/>
      <c r="I25" s="63">
        <v>0</v>
      </c>
      <c r="J25" s="72">
        <v>0</v>
      </c>
      <c r="K25" s="47">
        <v>0</v>
      </c>
      <c r="L25" s="73">
        <v>0</v>
      </c>
      <c r="M25" s="47">
        <v>0</v>
      </c>
      <c r="N25" s="47">
        <v>0</v>
      </c>
      <c r="O25" s="47">
        <v>0</v>
      </c>
      <c r="P25" s="47">
        <v>0</v>
      </c>
    </row>
    <row r="26" spans="1:16" ht="12.75">
      <c r="A26" s="17" t="s">
        <v>21</v>
      </c>
      <c r="B26" s="34">
        <v>1122111</v>
      </c>
      <c r="C26" s="22"/>
      <c r="D26" s="23"/>
      <c r="E26" s="24"/>
      <c r="F26" s="23"/>
      <c r="G26" s="23" t="s">
        <v>26</v>
      </c>
      <c r="H26" s="23"/>
      <c r="I26" s="65">
        <v>0</v>
      </c>
      <c r="J26" s="66"/>
      <c r="K26" s="56"/>
      <c r="L26" s="67"/>
      <c r="M26" s="56"/>
      <c r="N26" s="56"/>
      <c r="O26" s="68"/>
      <c r="P26" s="56"/>
    </row>
    <row r="27" spans="1:16" ht="12.75">
      <c r="A27" s="25" t="s">
        <v>19</v>
      </c>
      <c r="B27" s="35">
        <v>1122112</v>
      </c>
      <c r="C27" s="26"/>
      <c r="D27" s="31"/>
      <c r="E27" s="27"/>
      <c r="F27" s="31"/>
      <c r="G27" s="31" t="s">
        <v>27</v>
      </c>
      <c r="H27" s="31"/>
      <c r="I27" s="65">
        <v>0</v>
      </c>
      <c r="J27" s="66"/>
      <c r="K27" s="56"/>
      <c r="L27" s="67"/>
      <c r="M27" s="56"/>
      <c r="N27" s="56"/>
      <c r="O27" s="68"/>
      <c r="P27" s="56"/>
    </row>
    <row r="28" spans="1:16" ht="12.75">
      <c r="A28" s="25"/>
      <c r="B28" s="35">
        <v>1122113</v>
      </c>
      <c r="C28" s="26"/>
      <c r="D28" s="31"/>
      <c r="E28" s="27"/>
      <c r="F28" s="31"/>
      <c r="G28" s="31" t="s">
        <v>42</v>
      </c>
      <c r="H28" s="31"/>
      <c r="I28" s="65">
        <v>0</v>
      </c>
      <c r="J28" s="66"/>
      <c r="K28" s="56"/>
      <c r="L28" s="67"/>
      <c r="M28" s="56"/>
      <c r="N28" s="56"/>
      <c r="O28" s="68"/>
      <c r="P28" s="56"/>
    </row>
    <row r="29" spans="1:16" ht="12.75">
      <c r="A29" s="25" t="s">
        <v>4</v>
      </c>
      <c r="B29" s="35">
        <v>1122114</v>
      </c>
      <c r="C29" s="26"/>
      <c r="D29" s="31"/>
      <c r="E29" s="27"/>
      <c r="F29" s="31"/>
      <c r="G29" s="31" t="s">
        <v>29</v>
      </c>
      <c r="H29" s="31"/>
      <c r="I29" s="65">
        <v>0</v>
      </c>
      <c r="J29" s="66"/>
      <c r="K29" s="56"/>
      <c r="L29" s="67"/>
      <c r="M29" s="56"/>
      <c r="N29" s="56"/>
      <c r="O29" s="68"/>
      <c r="P29" s="56"/>
    </row>
    <row r="30" spans="1:16" ht="12.75">
      <c r="A30" s="11" t="s">
        <v>18</v>
      </c>
      <c r="B30" s="35">
        <v>1122115</v>
      </c>
      <c r="C30" s="26"/>
      <c r="D30" s="31"/>
      <c r="E30" s="27"/>
      <c r="F30" s="31"/>
      <c r="G30" s="23" t="s">
        <v>33</v>
      </c>
      <c r="H30" s="31"/>
      <c r="I30" s="65">
        <v>0</v>
      </c>
      <c r="J30" s="66"/>
      <c r="K30" s="56"/>
      <c r="L30" s="67"/>
      <c r="M30" s="56"/>
      <c r="N30" s="56"/>
      <c r="O30" s="68"/>
      <c r="P30" s="56"/>
    </row>
    <row r="31" spans="1:16" ht="12.75">
      <c r="A31" s="17" t="s">
        <v>22</v>
      </c>
      <c r="B31" s="21">
        <v>1122120</v>
      </c>
      <c r="C31" s="18"/>
      <c r="D31" s="19"/>
      <c r="E31" s="20"/>
      <c r="F31" s="19" t="s">
        <v>15</v>
      </c>
      <c r="G31" s="19"/>
      <c r="H31" s="19"/>
      <c r="I31" s="63">
        <v>0.008</v>
      </c>
      <c r="J31" s="72">
        <v>0</v>
      </c>
      <c r="K31" s="47">
        <v>0</v>
      </c>
      <c r="L31" s="73">
        <v>0</v>
      </c>
      <c r="M31" s="47">
        <v>0</v>
      </c>
      <c r="N31" s="47">
        <v>0</v>
      </c>
      <c r="O31" s="47">
        <v>0.008</v>
      </c>
      <c r="P31" s="47">
        <v>0</v>
      </c>
    </row>
    <row r="32" spans="1:16" ht="12.75">
      <c r="A32" s="17" t="s">
        <v>1</v>
      </c>
      <c r="B32" s="35">
        <v>1122121</v>
      </c>
      <c r="C32" s="26"/>
      <c r="D32" s="31"/>
      <c r="E32" s="27"/>
      <c r="F32" s="31"/>
      <c r="G32" s="31" t="s">
        <v>42</v>
      </c>
      <c r="H32" s="31"/>
      <c r="I32" s="70">
        <v>0</v>
      </c>
      <c r="J32" s="66"/>
      <c r="K32" s="50"/>
      <c r="L32" s="59"/>
      <c r="M32" s="50"/>
      <c r="N32" s="50"/>
      <c r="O32" s="68"/>
      <c r="P32" s="50"/>
    </row>
    <row r="33" spans="1:16" ht="12.75">
      <c r="A33" s="17" t="s">
        <v>20</v>
      </c>
      <c r="B33" s="35">
        <v>1122122</v>
      </c>
      <c r="C33" s="26"/>
      <c r="D33" s="31"/>
      <c r="E33" s="27"/>
      <c r="F33" s="31"/>
      <c r="G33" s="31" t="s">
        <v>29</v>
      </c>
      <c r="H33" s="31"/>
      <c r="I33" s="70">
        <v>0</v>
      </c>
      <c r="J33" s="66"/>
      <c r="K33" s="50"/>
      <c r="L33" s="59"/>
      <c r="M33" s="50"/>
      <c r="N33" s="50"/>
      <c r="O33" s="68"/>
      <c r="P33" s="50"/>
    </row>
    <row r="34" spans="1:16" ht="12.75">
      <c r="A34" s="25" t="s">
        <v>4</v>
      </c>
      <c r="B34" s="34">
        <v>1122123</v>
      </c>
      <c r="C34" s="22"/>
      <c r="D34" s="23"/>
      <c r="E34" s="24"/>
      <c r="F34" s="23"/>
      <c r="G34" s="23" t="s">
        <v>34</v>
      </c>
      <c r="H34" s="23"/>
      <c r="I34" s="70">
        <v>0.008</v>
      </c>
      <c r="J34" s="66"/>
      <c r="K34" s="50"/>
      <c r="L34" s="59"/>
      <c r="M34" s="50"/>
      <c r="N34" s="50"/>
      <c r="O34" s="78">
        <v>0.008</v>
      </c>
      <c r="P34" s="50"/>
    </row>
    <row r="35" spans="1:16" ht="12.75">
      <c r="A35" s="25" t="s">
        <v>3</v>
      </c>
      <c r="B35" s="21">
        <v>1122200</v>
      </c>
      <c r="C35" s="18"/>
      <c r="D35" s="19"/>
      <c r="E35" s="19" t="s">
        <v>16</v>
      </c>
      <c r="F35" s="20"/>
      <c r="G35" s="19"/>
      <c r="H35" s="19"/>
      <c r="I35" s="63">
        <v>0.97</v>
      </c>
      <c r="J35" s="72">
        <v>0</v>
      </c>
      <c r="K35" s="47">
        <v>0</v>
      </c>
      <c r="L35" s="73">
        <v>0</v>
      </c>
      <c r="M35" s="47">
        <v>0</v>
      </c>
      <c r="N35" s="47">
        <v>0</v>
      </c>
      <c r="O35" s="47">
        <v>0.97</v>
      </c>
      <c r="P35" s="47">
        <v>0</v>
      </c>
    </row>
    <row r="36" spans="1:16" ht="12.75">
      <c r="A36" s="25" t="s">
        <v>18</v>
      </c>
      <c r="B36" s="35">
        <v>1122201</v>
      </c>
      <c r="C36" s="26"/>
      <c r="D36" s="31"/>
      <c r="E36" s="27"/>
      <c r="F36" s="31" t="s">
        <v>30</v>
      </c>
      <c r="G36" s="31"/>
      <c r="H36" s="31"/>
      <c r="I36" s="70">
        <v>0</v>
      </c>
      <c r="J36" s="66"/>
      <c r="K36" s="50"/>
      <c r="L36" s="59"/>
      <c r="M36" s="50"/>
      <c r="N36" s="50"/>
      <c r="O36" s="68"/>
      <c r="P36" s="50"/>
    </row>
    <row r="37" spans="1:16" ht="12.75">
      <c r="A37" s="25" t="s">
        <v>2</v>
      </c>
      <c r="B37" s="35">
        <v>1122202</v>
      </c>
      <c r="C37" s="26"/>
      <c r="D37" s="31"/>
      <c r="E37" s="27"/>
      <c r="F37" s="31" t="s">
        <v>31</v>
      </c>
      <c r="G37" s="31"/>
      <c r="H37" s="31"/>
      <c r="I37" s="70">
        <v>0</v>
      </c>
      <c r="J37" s="66"/>
      <c r="K37" s="50"/>
      <c r="L37" s="59"/>
      <c r="M37" s="50"/>
      <c r="N37" s="50"/>
      <c r="O37" s="68"/>
      <c r="P37" s="50"/>
    </row>
    <row r="38" spans="1:16" ht="12.75">
      <c r="A38" s="25" t="s">
        <v>21</v>
      </c>
      <c r="B38" s="35">
        <v>1122203</v>
      </c>
      <c r="C38" s="26"/>
      <c r="D38" s="31"/>
      <c r="E38" s="27"/>
      <c r="F38" s="31" t="s">
        <v>32</v>
      </c>
      <c r="G38" s="31"/>
      <c r="H38" s="31"/>
      <c r="I38" s="70">
        <v>0.317</v>
      </c>
      <c r="J38" s="66"/>
      <c r="K38" s="50"/>
      <c r="L38" s="59"/>
      <c r="M38" s="50"/>
      <c r="N38" s="50"/>
      <c r="O38" s="68">
        <v>0.317</v>
      </c>
      <c r="P38" s="50"/>
    </row>
    <row r="39" spans="1:16" ht="12.75">
      <c r="A39" s="17" t="s">
        <v>19</v>
      </c>
      <c r="B39" s="36">
        <v>1122204</v>
      </c>
      <c r="C39" s="28"/>
      <c r="D39" s="30"/>
      <c r="E39" s="29"/>
      <c r="F39" s="30" t="s">
        <v>25</v>
      </c>
      <c r="G39" s="30"/>
      <c r="H39" s="30"/>
      <c r="I39" s="71">
        <v>0.653</v>
      </c>
      <c r="J39" s="74"/>
      <c r="K39" s="52"/>
      <c r="L39" s="75"/>
      <c r="M39" s="52"/>
      <c r="N39" s="52"/>
      <c r="O39" s="69">
        <v>0.653</v>
      </c>
      <c r="P39" s="52"/>
    </row>
    <row r="40" spans="2:16" ht="12.75">
      <c r="B40" s="40"/>
      <c r="C40" s="39"/>
      <c r="E40" s="39"/>
      <c r="J40" s="76"/>
      <c r="K40" s="53"/>
      <c r="L40" s="77"/>
      <c r="M40" s="53"/>
      <c r="N40" s="53"/>
      <c r="P40" s="53"/>
    </row>
    <row r="42" spans="9:13" ht="12.75">
      <c r="I42" s="87"/>
      <c r="J42" s="87"/>
      <c r="K42" s="87"/>
      <c r="L42" s="87"/>
      <c r="M42" s="8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Statistikaamet</dc:creator>
  <cp:keywords/>
  <dc:description/>
  <cp:lastModifiedBy>Konstantin Drashkov</cp:lastModifiedBy>
  <cp:lastPrinted>2009-09-10T08:56:41Z</cp:lastPrinted>
  <dcterms:created xsi:type="dcterms:W3CDTF">2005-10-07T10:21:04Z</dcterms:created>
  <dcterms:modified xsi:type="dcterms:W3CDTF">2023-08-18T07:43:38Z</dcterms:modified>
  <cp:category/>
  <cp:version/>
  <cp:contentType/>
  <cp:contentStatus/>
</cp:coreProperties>
</file>