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1.2.3.1" sheetId="1" r:id="rId1"/>
    <sheet name="1.2.3.2" sheetId="2" r:id="rId2"/>
    <sheet name="1.2.3.3" sheetId="3" r:id="rId3"/>
    <sheet name="1.2.3.4" sheetId="4" r:id="rId4"/>
  </sheets>
  <externalReferences>
    <externalReference r:id="rId7"/>
  </externalReferences>
  <definedNames>
    <definedName name="Obs_conf_code">'[1]T0102_QN_V'!$A$388:$A$392</definedName>
    <definedName name="Obs_status_code">'[1]T0102_QN_V'!$A$375:$A$385</definedName>
  </definedNames>
  <calcPr fullCalcOnLoad="1"/>
</workbook>
</file>

<file path=xl/sharedStrings.xml><?xml version="1.0" encoding="utf-8"?>
<sst xmlns="http://schemas.openxmlformats.org/spreadsheetml/2006/main" count="318" uniqueCount="56">
  <si>
    <t>(млн.лв.)</t>
  </si>
  <si>
    <t>Тримесечия</t>
  </si>
  <si>
    <t>Брутен вътрешен продукт</t>
  </si>
  <si>
    <t xml:space="preserve">Крайно потребление </t>
  </si>
  <si>
    <t>Бруто капиталообразуване</t>
  </si>
  <si>
    <t>Износ на стоки и услуги</t>
  </si>
  <si>
    <t>Внос на стоки и услуги</t>
  </si>
  <si>
    <t>Статисти-ческа разлика</t>
  </si>
  <si>
    <t>Общо</t>
  </si>
  <si>
    <t>Индиви-дуално потребление</t>
  </si>
  <si>
    <t>На домакин-ствата</t>
  </si>
  <si>
    <t>На НТО, обслужващи домакин-ствата</t>
  </si>
  <si>
    <t>Индиви-дуално потребление на правител-ството</t>
  </si>
  <si>
    <t>Колективно</t>
  </si>
  <si>
    <t>Бруто образуване на основен капитал</t>
  </si>
  <si>
    <t>Изменение на запасите</t>
  </si>
  <si>
    <t>Стоки</t>
  </si>
  <si>
    <t>Услуги</t>
  </si>
  <si>
    <t>2=3+9+12-15+18</t>
  </si>
  <si>
    <t>3=4+8</t>
  </si>
  <si>
    <t>4=5+6+7</t>
  </si>
  <si>
    <t>9=10+11</t>
  </si>
  <si>
    <t>12=13+14</t>
  </si>
  <si>
    <t>15=16+17</t>
  </si>
  <si>
    <t>.</t>
  </si>
  <si>
    <t xml:space="preserve">* Предварителни данни.   </t>
  </si>
  <si>
    <t>БВП - Разходи за крайно използване - национално ниво**</t>
  </si>
  <si>
    <t xml:space="preserve">Индекси на физическия обем на БВП** - (Разходи за крайно използване - национално ниво) </t>
  </si>
  <si>
    <t>съответно тримесечие на предходна година = 100, (%)</t>
  </si>
  <si>
    <t>(съответно тримесечие на предходна година = 100, %)</t>
  </si>
  <si>
    <t>БВП - Разходи за крайно използване - национално ниво</t>
  </si>
  <si>
    <t>** Преизчислените агрегати не са адитивни.</t>
  </si>
  <si>
    <t>по съпоставими цени на 2015 г.</t>
  </si>
  <si>
    <t>текущи цени</t>
  </si>
  <si>
    <t xml:space="preserve">** Индексите са изчислени въз основа на стойностите на съответния показател по съпоставими цени на 2015 г.; </t>
  </si>
  <si>
    <t>2019Q1</t>
  </si>
  <si>
    <t>2019Q2</t>
  </si>
  <si>
    <t>2019Q3</t>
  </si>
  <si>
    <t>2019Q4</t>
  </si>
  <si>
    <t>2020Q3</t>
  </si>
  <si>
    <t>2020Q2</t>
  </si>
  <si>
    <t>2020Q1</t>
  </si>
  <si>
    <t>2020Q4</t>
  </si>
  <si>
    <t>2021Q1</t>
  </si>
  <si>
    <t>2021Q2</t>
  </si>
  <si>
    <t>2021Q3</t>
  </si>
  <si>
    <t>2021Q4</t>
  </si>
  <si>
    <t>2023Q1*</t>
  </si>
  <si>
    <t>2023Q2*</t>
  </si>
  <si>
    <t>2022Q1</t>
  </si>
  <si>
    <t>2022Q2</t>
  </si>
  <si>
    <t>2022Q3</t>
  </si>
  <si>
    <t>2022Q4</t>
  </si>
  <si>
    <t>2023Q3*</t>
  </si>
  <si>
    <t>2023Q4*</t>
  </si>
  <si>
    <t>по съпоставими цени на предходна година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</si>
</sst>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0000"/>
    <numFmt numFmtId="183" formatCode="0.000"/>
    <numFmt numFmtId="184" formatCode="0.0000000"/>
    <numFmt numFmtId="185" formatCode="#,##0.0"/>
    <numFmt numFmtId="186" formatCode="#,##0.0000"/>
    <numFmt numFmtId="187" formatCode="#,##0.000"/>
    <numFmt numFmtId="188" formatCode="###0"/>
    <numFmt numFmtId="189" formatCode="###0.00"/>
    <numFmt numFmtId="190" formatCode="0.0000"/>
    <numFmt numFmtId="191" formatCode="0.0"/>
    <numFmt numFmtId="192" formatCode="0.000000"/>
    <numFmt numFmtId="193" formatCode="#,##0.00000"/>
    <numFmt numFmtId="194" formatCode="#,##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ahoma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7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0" xfId="57" applyFont="1" applyBorder="1">
      <alignment/>
      <protection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>
      <alignment/>
      <protection/>
    </xf>
    <xf numFmtId="0" fontId="7" fillId="0" borderId="0" xfId="59" applyFont="1" applyAlignment="1">
      <alignment horizontal="right"/>
      <protection/>
    </xf>
    <xf numFmtId="0" fontId="3" fillId="0" borderId="0" xfId="60" applyFont="1" applyFill="1" applyBorder="1">
      <alignment/>
      <protection/>
    </xf>
    <xf numFmtId="0" fontId="3" fillId="0" borderId="10" xfId="60" applyFont="1" applyFill="1" applyBorder="1">
      <alignment/>
      <protection/>
    </xf>
    <xf numFmtId="0" fontId="9" fillId="33" borderId="11" xfId="60" applyFont="1" applyFill="1" applyBorder="1" applyAlignment="1">
      <alignment horizontal="right" vertical="center" wrapText="1"/>
      <protection/>
    </xf>
    <xf numFmtId="0" fontId="3" fillId="0" borderId="12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9" fillId="33" borderId="11" xfId="61" applyFont="1" applyFill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5" fillId="0" borderId="0" xfId="58" applyFont="1" applyBorder="1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>
      <alignment/>
      <protection/>
    </xf>
    <xf numFmtId="0" fontId="9" fillId="0" borderId="0" xfId="58" applyFont="1" applyAlignment="1">
      <alignment horizontal="right"/>
      <protection/>
    </xf>
    <xf numFmtId="0" fontId="3" fillId="0" borderId="0" xfId="58" applyFont="1" applyBorder="1" applyAlignment="1">
      <alignment horizontal="right"/>
      <protection/>
    </xf>
    <xf numFmtId="0" fontId="3" fillId="0" borderId="12" xfId="58" applyFont="1" applyBorder="1" applyAlignment="1">
      <alignment horizontal="right"/>
      <protection/>
    </xf>
    <xf numFmtId="0" fontId="3" fillId="0" borderId="0" xfId="58" applyFont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0" fontId="9" fillId="33" borderId="12" xfId="58" applyFont="1" applyFill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9" applyFont="1">
      <alignment/>
      <protection/>
    </xf>
    <xf numFmtId="0" fontId="9" fillId="0" borderId="0" xfId="57" applyFont="1" applyAlignment="1">
      <alignment horizontal="right"/>
      <protection/>
    </xf>
    <xf numFmtId="4" fontId="3" fillId="0" borderId="0" xfId="57" applyNumberFormat="1" applyFont="1">
      <alignment/>
      <protection/>
    </xf>
    <xf numFmtId="190" fontId="3" fillId="0" borderId="0" xfId="57" applyNumberFormat="1" applyFont="1" applyBorder="1">
      <alignment/>
      <protection/>
    </xf>
    <xf numFmtId="0" fontId="8" fillId="0" borderId="13" xfId="0" applyFont="1" applyBorder="1" applyAlignment="1">
      <alignment horizontal="left"/>
    </xf>
    <xf numFmtId="3" fontId="9" fillId="0" borderId="1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3" fontId="9" fillId="0" borderId="19" xfId="0" applyNumberFormat="1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3" fontId="9" fillId="0" borderId="21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1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9" fillId="0" borderId="0" xfId="58" applyNumberFormat="1" applyFont="1" applyBorder="1">
      <alignment/>
      <protection/>
    </xf>
    <xf numFmtId="3" fontId="9" fillId="0" borderId="0" xfId="58" applyNumberFormat="1" applyFont="1" applyBorder="1" applyAlignment="1">
      <alignment horizontal="right"/>
      <protection/>
    </xf>
    <xf numFmtId="3" fontId="3" fillId="0" borderId="0" xfId="57" applyNumberFormat="1" applyFont="1">
      <alignment/>
      <protection/>
    </xf>
    <xf numFmtId="0" fontId="9" fillId="0" borderId="0" xfId="58" applyFont="1">
      <alignment/>
      <protection/>
    </xf>
    <xf numFmtId="0" fontId="9" fillId="0" borderId="0" xfId="59" applyFont="1">
      <alignment/>
      <protection/>
    </xf>
    <xf numFmtId="0" fontId="11" fillId="33" borderId="11" xfId="57" applyFont="1" applyFill="1" applyBorder="1" applyAlignment="1">
      <alignment horizontal="center"/>
      <protection/>
    </xf>
    <xf numFmtId="0" fontId="11" fillId="33" borderId="12" xfId="57" applyFont="1" applyFill="1" applyBorder="1" applyAlignment="1">
      <alignment horizontal="center"/>
      <protection/>
    </xf>
    <xf numFmtId="0" fontId="11" fillId="33" borderId="12" xfId="61" applyFont="1" applyFill="1" applyBorder="1" applyAlignment="1">
      <alignment horizontal="center"/>
      <protection/>
    </xf>
    <xf numFmtId="0" fontId="11" fillId="33" borderId="11" xfId="61" applyFont="1" applyFill="1" applyBorder="1" applyAlignment="1">
      <alignment horizontal="center"/>
      <protection/>
    </xf>
    <xf numFmtId="0" fontId="8" fillId="33" borderId="11" xfId="60" applyFont="1" applyFill="1" applyBorder="1" applyAlignment="1">
      <alignment horizontal="center" vertical="center" wrapText="1"/>
      <protection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9" fillId="0" borderId="17" xfId="0" applyNumberFormat="1" applyFont="1" applyBorder="1" applyAlignment="1">
      <alignment horizontal="right"/>
    </xf>
    <xf numFmtId="0" fontId="9" fillId="33" borderId="13" xfId="58" applyFont="1" applyFill="1" applyBorder="1" applyAlignment="1">
      <alignment horizontal="center"/>
      <protection/>
    </xf>
    <xf numFmtId="0" fontId="9" fillId="33" borderId="15" xfId="61" applyFont="1" applyFill="1" applyBorder="1" applyAlignment="1">
      <alignment horizontal="center"/>
      <protection/>
    </xf>
    <xf numFmtId="3" fontId="8" fillId="0" borderId="13" xfId="58" applyNumberFormat="1" applyFont="1" applyBorder="1">
      <alignment/>
      <protection/>
    </xf>
    <xf numFmtId="3" fontId="8" fillId="0" borderId="18" xfId="58" applyNumberFormat="1" applyFont="1" applyBorder="1">
      <alignment/>
      <protection/>
    </xf>
    <xf numFmtId="3" fontId="9" fillId="0" borderId="16" xfId="58" applyNumberFormat="1" applyFont="1" applyBorder="1" applyAlignment="1">
      <alignment horizontal="right"/>
      <protection/>
    </xf>
    <xf numFmtId="3" fontId="9" fillId="0" borderId="19" xfId="58" applyNumberFormat="1" applyFont="1" applyBorder="1" applyAlignment="1">
      <alignment horizontal="right"/>
      <protection/>
    </xf>
    <xf numFmtId="3" fontId="9" fillId="0" borderId="13" xfId="58" applyNumberFormat="1" applyFont="1" applyBorder="1" applyAlignment="1">
      <alignment horizontal="right"/>
      <protection/>
    </xf>
    <xf numFmtId="3" fontId="9" fillId="0" borderId="18" xfId="58" applyNumberFormat="1" applyFont="1" applyBorder="1" applyAlignment="1">
      <alignment horizontal="right"/>
      <protection/>
    </xf>
    <xf numFmtId="185" fontId="8" fillId="0" borderId="0" xfId="0" applyNumberFormat="1" applyFont="1" applyBorder="1" applyAlignment="1">
      <alignment/>
    </xf>
    <xf numFmtId="185" fontId="9" fillId="0" borderId="14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5" fontId="9" fillId="0" borderId="16" xfId="0" applyNumberFormat="1" applyFont="1" applyBorder="1" applyAlignment="1">
      <alignment/>
    </xf>
    <xf numFmtId="185" fontId="9" fillId="0" borderId="17" xfId="0" applyNumberFormat="1" applyFont="1" applyBorder="1" applyAlignment="1">
      <alignment/>
    </xf>
    <xf numFmtId="185" fontId="9" fillId="0" borderId="16" xfId="0" applyNumberFormat="1" applyFont="1" applyBorder="1" applyAlignment="1">
      <alignment horizontal="right"/>
    </xf>
    <xf numFmtId="185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0" borderId="19" xfId="0" applyNumberFormat="1" applyFont="1" applyBorder="1" applyAlignment="1">
      <alignment/>
    </xf>
    <xf numFmtId="185" fontId="9" fillId="0" borderId="14" xfId="0" applyNumberFormat="1" applyFont="1" applyBorder="1" applyAlignment="1">
      <alignment horizontal="right"/>
    </xf>
    <xf numFmtId="185" fontId="9" fillId="0" borderId="19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18" xfId="0" applyNumberFormat="1" applyFont="1" applyBorder="1" applyAlignment="1">
      <alignment horizontal="right"/>
    </xf>
    <xf numFmtId="185" fontId="8" fillId="0" borderId="10" xfId="0" applyNumberFormat="1" applyFont="1" applyBorder="1" applyAlignment="1">
      <alignment/>
    </xf>
    <xf numFmtId="185" fontId="9" fillId="0" borderId="21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185" fontId="9" fillId="0" borderId="22" xfId="0" applyNumberFormat="1" applyFont="1" applyBorder="1" applyAlignment="1">
      <alignment/>
    </xf>
    <xf numFmtId="185" fontId="9" fillId="0" borderId="21" xfId="0" applyNumberFormat="1" applyFont="1" applyBorder="1" applyAlignment="1">
      <alignment horizontal="right"/>
    </xf>
    <xf numFmtId="185" fontId="9" fillId="0" borderId="22" xfId="0" applyNumberFormat="1" applyFont="1" applyBorder="1" applyAlignment="1">
      <alignment horizontal="right"/>
    </xf>
    <xf numFmtId="185" fontId="9" fillId="0" borderId="10" xfId="0" applyNumberFormat="1" applyFont="1" applyBorder="1" applyAlignment="1">
      <alignment horizontal="right"/>
    </xf>
    <xf numFmtId="185" fontId="9" fillId="0" borderId="20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/>
    </xf>
    <xf numFmtId="185" fontId="9" fillId="0" borderId="17" xfId="0" applyNumberFormat="1" applyFont="1" applyBorder="1" applyAlignment="1">
      <alignment horizontal="right"/>
    </xf>
    <xf numFmtId="185" fontId="8" fillId="0" borderId="18" xfId="0" applyNumberFormat="1" applyFont="1" applyBorder="1" applyAlignment="1">
      <alignment/>
    </xf>
    <xf numFmtId="185" fontId="8" fillId="0" borderId="20" xfId="0" applyNumberFormat="1" applyFont="1" applyBorder="1" applyAlignment="1">
      <alignment/>
    </xf>
    <xf numFmtId="185" fontId="8" fillId="0" borderId="13" xfId="58" applyNumberFormat="1" applyFont="1" applyBorder="1">
      <alignment/>
      <protection/>
    </xf>
    <xf numFmtId="185" fontId="9" fillId="0" borderId="0" xfId="58" applyNumberFormat="1" applyFont="1" applyBorder="1">
      <alignment/>
      <protection/>
    </xf>
    <xf numFmtId="185" fontId="9" fillId="0" borderId="0" xfId="58" applyNumberFormat="1" applyFont="1" applyBorder="1" applyAlignment="1">
      <alignment horizontal="right"/>
      <protection/>
    </xf>
    <xf numFmtId="185" fontId="9" fillId="0" borderId="16" xfId="58" applyNumberFormat="1" applyFont="1" applyBorder="1" applyAlignment="1">
      <alignment horizontal="right"/>
      <protection/>
    </xf>
    <xf numFmtId="185" fontId="9" fillId="0" borderId="13" xfId="58" applyNumberFormat="1" applyFont="1" applyBorder="1" applyAlignment="1">
      <alignment horizontal="right"/>
      <protection/>
    </xf>
    <xf numFmtId="185" fontId="8" fillId="0" borderId="18" xfId="58" applyNumberFormat="1" applyFont="1" applyBorder="1">
      <alignment/>
      <protection/>
    </xf>
    <xf numFmtId="185" fontId="9" fillId="0" borderId="19" xfId="58" applyNumberFormat="1" applyFont="1" applyBorder="1" applyAlignment="1">
      <alignment horizontal="right"/>
      <protection/>
    </xf>
    <xf numFmtId="185" fontId="9" fillId="0" borderId="18" xfId="58" applyNumberFormat="1" applyFont="1" applyBorder="1" applyAlignment="1">
      <alignment horizontal="right"/>
      <protection/>
    </xf>
    <xf numFmtId="3" fontId="9" fillId="0" borderId="19" xfId="58" applyNumberFormat="1" applyFont="1" applyBorder="1">
      <alignment/>
      <protection/>
    </xf>
    <xf numFmtId="185" fontId="9" fillId="0" borderId="19" xfId="58" applyNumberFormat="1" applyFont="1" applyBorder="1">
      <alignment/>
      <protection/>
    </xf>
    <xf numFmtId="0" fontId="8" fillId="0" borderId="0" xfId="0" applyFont="1" applyBorder="1" applyAlignment="1">
      <alignment horizontal="left"/>
    </xf>
    <xf numFmtId="185" fontId="3" fillId="0" borderId="0" xfId="57" applyNumberFormat="1" applyFont="1" applyBorder="1">
      <alignment/>
      <protection/>
    </xf>
    <xf numFmtId="187" fontId="3" fillId="0" borderId="0" xfId="57" applyNumberFormat="1" applyFont="1" applyBorder="1">
      <alignment/>
      <protection/>
    </xf>
    <xf numFmtId="4" fontId="3" fillId="0" borderId="0" xfId="57" applyNumberFormat="1" applyFont="1" applyBorder="1">
      <alignment/>
      <protection/>
    </xf>
    <xf numFmtId="3" fontId="9" fillId="0" borderId="15" xfId="58" applyNumberFormat="1" applyFont="1" applyBorder="1">
      <alignment/>
      <protection/>
    </xf>
    <xf numFmtId="3" fontId="9" fillId="0" borderId="17" xfId="58" applyNumberFormat="1" applyFont="1" applyBorder="1" applyAlignment="1">
      <alignment horizontal="right"/>
      <protection/>
    </xf>
    <xf numFmtId="3" fontId="9" fillId="0" borderId="15" xfId="58" applyNumberFormat="1" applyFont="1" applyBorder="1" applyAlignment="1">
      <alignment horizontal="right"/>
      <protection/>
    </xf>
    <xf numFmtId="3" fontId="9" fillId="0" borderId="14" xfId="58" applyNumberFormat="1" applyFont="1" applyBorder="1" applyAlignment="1">
      <alignment horizontal="right"/>
      <protection/>
    </xf>
    <xf numFmtId="3" fontId="9" fillId="0" borderId="17" xfId="58" applyNumberFormat="1" applyFont="1" applyBorder="1">
      <alignment/>
      <protection/>
    </xf>
    <xf numFmtId="3" fontId="9" fillId="0" borderId="14" xfId="58" applyNumberFormat="1" applyFont="1" applyBorder="1">
      <alignment/>
      <protection/>
    </xf>
    <xf numFmtId="185" fontId="9" fillId="0" borderId="15" xfId="58" applyNumberFormat="1" applyFont="1" applyBorder="1">
      <alignment/>
      <protection/>
    </xf>
    <xf numFmtId="185" fontId="9" fillId="0" borderId="17" xfId="58" applyNumberFormat="1" applyFont="1" applyBorder="1" applyAlignment="1">
      <alignment horizontal="right"/>
      <protection/>
    </xf>
    <xf numFmtId="185" fontId="9" fillId="0" borderId="15" xfId="58" applyNumberFormat="1" applyFont="1" applyBorder="1" applyAlignment="1">
      <alignment horizontal="right"/>
      <protection/>
    </xf>
    <xf numFmtId="185" fontId="9" fillId="0" borderId="14" xfId="58" applyNumberFormat="1" applyFont="1" applyBorder="1" applyAlignment="1">
      <alignment horizontal="right"/>
      <protection/>
    </xf>
    <xf numFmtId="185" fontId="9" fillId="0" borderId="14" xfId="58" applyNumberFormat="1" applyFont="1" applyBorder="1">
      <alignment/>
      <protection/>
    </xf>
    <xf numFmtId="185" fontId="9" fillId="0" borderId="17" xfId="58" applyNumberFormat="1" applyFont="1" applyBorder="1">
      <alignment/>
      <protection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185" fontId="8" fillId="0" borderId="17" xfId="0" applyNumberFormat="1" applyFont="1" applyBorder="1" applyAlignment="1">
      <alignment/>
    </xf>
    <xf numFmtId="3" fontId="3" fillId="0" borderId="0" xfId="58" applyNumberFormat="1" applyFont="1">
      <alignment/>
      <protection/>
    </xf>
    <xf numFmtId="185" fontId="8" fillId="0" borderId="14" xfId="0" applyNumberFormat="1" applyFont="1" applyBorder="1" applyAlignment="1">
      <alignment/>
    </xf>
    <xf numFmtId="191" fontId="3" fillId="0" borderId="0" xfId="57" applyNumberFormat="1" applyFont="1">
      <alignment/>
      <protection/>
    </xf>
    <xf numFmtId="185" fontId="8" fillId="0" borderId="21" xfId="0" applyNumberFormat="1" applyFont="1" applyBorder="1" applyAlignment="1">
      <alignment/>
    </xf>
    <xf numFmtId="1" fontId="3" fillId="0" borderId="0" xfId="57" applyNumberFormat="1" applyFont="1" applyBorder="1">
      <alignment/>
      <protection/>
    </xf>
    <xf numFmtId="0" fontId="11" fillId="33" borderId="13" xfId="57" applyFont="1" applyFill="1" applyBorder="1" applyAlignment="1">
      <alignment horizontal="center"/>
      <protection/>
    </xf>
    <xf numFmtId="0" fontId="11" fillId="33" borderId="15" xfId="61" applyFont="1" applyFill="1" applyBorder="1" applyAlignment="1">
      <alignment horizontal="center"/>
      <protection/>
    </xf>
    <xf numFmtId="3" fontId="3" fillId="0" borderId="0" xfId="57" applyNumberFormat="1" applyFont="1" applyBorder="1">
      <alignment/>
      <protection/>
    </xf>
    <xf numFmtId="185" fontId="3" fillId="0" borderId="0" xfId="57" applyNumberFormat="1" applyFont="1">
      <alignment/>
      <protection/>
    </xf>
    <xf numFmtId="4" fontId="3" fillId="0" borderId="0" xfId="58" applyNumberFormat="1" applyFont="1">
      <alignment/>
      <protection/>
    </xf>
    <xf numFmtId="0" fontId="9" fillId="33" borderId="13" xfId="60" applyFont="1" applyFill="1" applyBorder="1" applyAlignment="1">
      <alignment horizontal="right" vertical="center" wrapText="1"/>
      <protection/>
    </xf>
    <xf numFmtId="0" fontId="9" fillId="33" borderId="20" xfId="60" applyFont="1" applyFill="1" applyBorder="1" applyAlignment="1">
      <alignment horizontal="right" vertical="center" wrapText="1"/>
      <protection/>
    </xf>
    <xf numFmtId="0" fontId="8" fillId="33" borderId="11" xfId="60" applyFont="1" applyFill="1" applyBorder="1" applyAlignment="1">
      <alignment horizontal="center" vertical="center" wrapText="1"/>
      <protection/>
    </xf>
    <xf numFmtId="0" fontId="8" fillId="33" borderId="13" xfId="60" applyFont="1" applyFill="1" applyBorder="1" applyAlignment="1">
      <alignment horizontal="right" vertical="center" wrapText="1"/>
      <protection/>
    </xf>
    <xf numFmtId="0" fontId="8" fillId="33" borderId="20" xfId="60" applyFont="1" applyFill="1" applyBorder="1" applyAlignment="1">
      <alignment horizontal="right" vertical="center" wrapText="1"/>
      <protection/>
    </xf>
    <xf numFmtId="0" fontId="9" fillId="33" borderId="11" xfId="60" applyFont="1" applyFill="1" applyBorder="1" applyAlignment="1">
      <alignment horizontal="center" vertical="center" wrapText="1"/>
      <protection/>
    </xf>
    <xf numFmtId="0" fontId="9" fillId="33" borderId="23" xfId="60" applyFont="1" applyFill="1" applyBorder="1" applyAlignment="1">
      <alignment horizontal="center" vertical="center" wrapText="1"/>
      <protection/>
    </xf>
    <xf numFmtId="0" fontId="9" fillId="33" borderId="12" xfId="60" applyFont="1" applyFill="1" applyBorder="1" applyAlignment="1">
      <alignment horizontal="center" vertical="center" wrapText="1"/>
      <protection/>
    </xf>
    <xf numFmtId="0" fontId="9" fillId="33" borderId="24" xfId="60" applyFont="1" applyFill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right"/>
      <protection/>
    </xf>
    <xf numFmtId="185" fontId="9" fillId="0" borderId="20" xfId="58" applyNumberFormat="1" applyFont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1.1" xfId="59"/>
    <cellStyle name="Normal_1.2" xfId="60"/>
    <cellStyle name="Normal_1.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i172\mis\TOTAL_OUTPUT\SDMX\OUTPUT_2017\QUARTER%20DATA\Q2_2017\&#1080;&#1079;&#1087;&#1088;&#1072;&#1090;&#1077;&#1085;&#1080;\NAMAIN_T0102_BG_Q_2017_0002_V00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02_QN_V"/>
      <sheetName val="T0102_QN_Y"/>
      <sheetName val="T0102_QN_L"/>
      <sheetName val="T0102_QN_V (2)"/>
      <sheetName val="T0102_QN_Y (2)"/>
      <sheetName val="T0102_QN_L (2)"/>
      <sheetName val="T0102_QW_V"/>
      <sheetName val="T0102_QW_L"/>
      <sheetName val="T0102_QW_V (2)"/>
      <sheetName val="T0102_QW_L (2)"/>
      <sheetName val="T0102_QN_V (3)"/>
      <sheetName val="T0102_QN_Y (3)"/>
      <sheetName val="T0102_QN_L (3)"/>
      <sheetName val="T0102_QW_V (3)"/>
      <sheetName val="T0102_QW_L (3)"/>
      <sheetName val="Parameters"/>
    </sheetNames>
    <sheetDataSet>
      <sheetData sheetId="0">
        <row r="375">
          <cell r="A375" t="str">
            <v>A</v>
          </cell>
        </row>
        <row r="376">
          <cell r="A376" t="str">
            <v>B</v>
          </cell>
        </row>
        <row r="377">
          <cell r="A377" t="str">
            <v>E</v>
          </cell>
        </row>
        <row r="378">
          <cell r="A378" t="str">
            <v>F</v>
          </cell>
        </row>
        <row r="379">
          <cell r="A379" t="str">
            <v>I</v>
          </cell>
        </row>
        <row r="380">
          <cell r="A380" t="str">
            <v>J</v>
          </cell>
        </row>
        <row r="381">
          <cell r="A381" t="str">
            <v>L</v>
          </cell>
        </row>
        <row r="382">
          <cell r="A382" t="str">
            <v>M</v>
          </cell>
        </row>
        <row r="383">
          <cell r="A383" t="str">
            <v>N</v>
          </cell>
        </row>
        <row r="384">
          <cell r="A384" t="str">
            <v>P</v>
          </cell>
        </row>
        <row r="385">
          <cell r="A385" t="str">
            <v>U</v>
          </cell>
        </row>
        <row r="388">
          <cell r="A388" t="str">
            <v>F</v>
          </cell>
        </row>
        <row r="389">
          <cell r="A389" t="str">
            <v>N</v>
          </cell>
        </row>
        <row r="390">
          <cell r="A390" t="str">
            <v>C</v>
          </cell>
        </row>
        <row r="391">
          <cell r="A391" t="str">
            <v>D</v>
          </cell>
        </row>
        <row r="392">
          <cell r="A392" t="str">
            <v>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7"/>
  <sheetViews>
    <sheetView showGridLines="0" tabSelected="1" zoomScalePageLayoutView="0" workbookViewId="0" topLeftCell="A1">
      <selection activeCell="F35" sqref="F35"/>
    </sheetView>
  </sheetViews>
  <sheetFormatPr defaultColWidth="9.140625" defaultRowHeight="15"/>
  <cols>
    <col min="1" max="1" width="2.00390625" style="1" customWidth="1"/>
    <col min="2" max="2" width="10.7109375" style="3" customWidth="1"/>
    <col min="3" max="3" width="11.8515625" style="3" customWidth="1"/>
    <col min="4" max="4" width="9.421875" style="3" customWidth="1"/>
    <col min="5" max="5" width="10.140625" style="3" customWidth="1"/>
    <col min="6" max="6" width="9.421875" style="3" customWidth="1"/>
    <col min="7" max="7" width="10.00390625" style="3" customWidth="1"/>
    <col min="8" max="8" width="10.421875" style="3" customWidth="1"/>
    <col min="9" max="11" width="9.421875" style="3" customWidth="1"/>
    <col min="12" max="12" width="8.57421875" style="3" customWidth="1"/>
    <col min="13" max="13" width="9.421875" style="3" customWidth="1"/>
    <col min="14" max="15" width="9.140625" style="3" customWidth="1"/>
    <col min="16" max="16" width="9.421875" style="3" customWidth="1"/>
    <col min="17" max="17" width="9.140625" style="3" customWidth="1"/>
    <col min="18" max="18" width="9.7109375" style="3" bestFit="1" customWidth="1"/>
    <col min="19" max="19" width="9.00390625" style="3" customWidth="1"/>
    <col min="20" max="81" width="9.140625" style="1" customWidth="1"/>
    <col min="82" max="16384" width="9.140625" style="3" customWidth="1"/>
  </cols>
  <sheetData>
    <row r="1" ht="14.25">
      <c r="B1" s="2" t="s">
        <v>30</v>
      </c>
    </row>
    <row r="2" ht="14.25">
      <c r="B2" s="2" t="s">
        <v>33</v>
      </c>
    </row>
    <row r="3" spans="1:81" s="5" customFormat="1" ht="15.75">
      <c r="A3" s="4"/>
      <c r="S3" s="6" t="s">
        <v>0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s="8" customFormat="1" ht="12.75" customHeight="1">
      <c r="A4" s="7"/>
      <c r="B4" s="145" t="s">
        <v>1</v>
      </c>
      <c r="C4" s="146" t="s">
        <v>2</v>
      </c>
      <c r="D4" s="148" t="s">
        <v>3</v>
      </c>
      <c r="E4" s="148"/>
      <c r="F4" s="148"/>
      <c r="G4" s="148"/>
      <c r="H4" s="148"/>
      <c r="I4" s="148"/>
      <c r="J4" s="148" t="s">
        <v>4</v>
      </c>
      <c r="K4" s="148"/>
      <c r="L4" s="148"/>
      <c r="M4" s="148" t="s">
        <v>5</v>
      </c>
      <c r="N4" s="148"/>
      <c r="O4" s="148"/>
      <c r="P4" s="148" t="s">
        <v>6</v>
      </c>
      <c r="Q4" s="148"/>
      <c r="R4" s="148"/>
      <c r="S4" s="143" t="s">
        <v>7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</row>
    <row r="5" spans="1:81" s="10" customFormat="1" ht="52.5">
      <c r="A5" s="1"/>
      <c r="B5" s="145"/>
      <c r="C5" s="147"/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8</v>
      </c>
      <c r="K5" s="9" t="s">
        <v>14</v>
      </c>
      <c r="L5" s="9" t="s">
        <v>15</v>
      </c>
      <c r="M5" s="9" t="s">
        <v>8</v>
      </c>
      <c r="N5" s="9" t="s">
        <v>16</v>
      </c>
      <c r="O5" s="9" t="s">
        <v>17</v>
      </c>
      <c r="P5" s="9" t="s">
        <v>8</v>
      </c>
      <c r="Q5" s="9" t="s">
        <v>16</v>
      </c>
      <c r="R5" s="9" t="s">
        <v>17</v>
      </c>
      <c r="S5" s="14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s="13" customFormat="1" ht="12.75">
      <c r="A6" s="11"/>
      <c r="B6" s="58">
        <v>1</v>
      </c>
      <c r="C6" s="58" t="s">
        <v>18</v>
      </c>
      <c r="D6" s="58" t="s">
        <v>19</v>
      </c>
      <c r="E6" s="58" t="s">
        <v>20</v>
      </c>
      <c r="F6" s="58">
        <v>5</v>
      </c>
      <c r="G6" s="58">
        <v>6</v>
      </c>
      <c r="H6" s="59">
        <v>7</v>
      </c>
      <c r="I6" s="58">
        <v>8</v>
      </c>
      <c r="J6" s="138" t="s">
        <v>21</v>
      </c>
      <c r="K6" s="138">
        <v>10</v>
      </c>
      <c r="L6" s="139">
        <v>11</v>
      </c>
      <c r="M6" s="61" t="s">
        <v>22</v>
      </c>
      <c r="N6" s="59">
        <v>13</v>
      </c>
      <c r="O6" s="58">
        <v>14</v>
      </c>
      <c r="P6" s="58" t="s">
        <v>23</v>
      </c>
      <c r="Q6" s="58">
        <v>16</v>
      </c>
      <c r="R6" s="59">
        <v>17</v>
      </c>
      <c r="S6" s="58">
        <v>18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2:21" ht="12.75">
      <c r="B7" s="30" t="s">
        <v>35</v>
      </c>
      <c r="C7" s="63">
        <v>25280.71</v>
      </c>
      <c r="D7" s="35">
        <f aca="true" t="shared" si="0" ref="D7:D24">E7+I7</f>
        <v>20509.668</v>
      </c>
      <c r="E7" s="33">
        <f aca="true" t="shared" si="1" ref="E7:E24">F7+G7+H7</f>
        <v>18264.413</v>
      </c>
      <c r="F7" s="33">
        <v>15865.337</v>
      </c>
      <c r="G7" s="33">
        <v>144.542</v>
      </c>
      <c r="H7" s="33">
        <v>2254.534</v>
      </c>
      <c r="I7" s="33">
        <v>2245.255</v>
      </c>
      <c r="J7" s="35">
        <f aca="true" t="shared" si="2" ref="J7:J24">K7+L7</f>
        <v>4719.17</v>
      </c>
      <c r="K7" s="33">
        <v>3935.733</v>
      </c>
      <c r="L7" s="34">
        <v>783.437</v>
      </c>
      <c r="M7" s="35">
        <v>17188.655</v>
      </c>
      <c r="N7" s="36">
        <v>13715.01</v>
      </c>
      <c r="O7" s="37">
        <v>3473.645</v>
      </c>
      <c r="P7" s="35">
        <v>17136.783</v>
      </c>
      <c r="Q7" s="36">
        <v>14914.843</v>
      </c>
      <c r="R7" s="37">
        <v>2221.94</v>
      </c>
      <c r="S7" s="38" t="s">
        <v>24</v>
      </c>
      <c r="T7" s="137"/>
      <c r="U7" s="140"/>
    </row>
    <row r="8" spans="2:21" ht="12.75">
      <c r="B8" s="39" t="s">
        <v>36</v>
      </c>
      <c r="C8" s="63">
        <v>29848.677</v>
      </c>
      <c r="D8" s="31">
        <f t="shared" si="0"/>
        <v>22306.063000000002</v>
      </c>
      <c r="E8" s="32">
        <f t="shared" si="1"/>
        <v>19846.557</v>
      </c>
      <c r="F8" s="32">
        <v>17150.715</v>
      </c>
      <c r="G8" s="32">
        <v>145.739</v>
      </c>
      <c r="H8" s="32">
        <v>2550.103</v>
      </c>
      <c r="I8" s="32">
        <v>2459.506</v>
      </c>
      <c r="J8" s="31">
        <f t="shared" si="2"/>
        <v>7183.545</v>
      </c>
      <c r="K8" s="32">
        <v>6012.916</v>
      </c>
      <c r="L8" s="42">
        <v>1170.629</v>
      </c>
      <c r="M8" s="31">
        <v>18548.525</v>
      </c>
      <c r="N8" s="43">
        <v>13794.877</v>
      </c>
      <c r="O8" s="42">
        <v>4753.648</v>
      </c>
      <c r="P8" s="31">
        <v>18189.456</v>
      </c>
      <c r="Q8" s="43">
        <v>15515.871</v>
      </c>
      <c r="R8" s="42">
        <v>2673.585</v>
      </c>
      <c r="S8" s="44" t="s">
        <v>24</v>
      </c>
      <c r="T8" s="137"/>
      <c r="U8" s="140"/>
    </row>
    <row r="9" spans="2:21" ht="12.75">
      <c r="B9" s="39" t="s">
        <v>37</v>
      </c>
      <c r="C9" s="63">
        <v>31972.399</v>
      </c>
      <c r="D9" s="31">
        <f t="shared" si="0"/>
        <v>22241.392</v>
      </c>
      <c r="E9" s="32">
        <f t="shared" si="1"/>
        <v>19900.271</v>
      </c>
      <c r="F9" s="32">
        <v>17524.182</v>
      </c>
      <c r="G9" s="32">
        <v>224.523</v>
      </c>
      <c r="H9" s="32">
        <v>2151.566</v>
      </c>
      <c r="I9" s="32">
        <v>2341.121</v>
      </c>
      <c r="J9" s="31">
        <f t="shared" si="2"/>
        <v>5957.062</v>
      </c>
      <c r="K9" s="32">
        <v>5430.416</v>
      </c>
      <c r="L9" s="42">
        <v>526.646</v>
      </c>
      <c r="M9" s="31">
        <v>22381.092</v>
      </c>
      <c r="N9" s="43">
        <v>14764.173</v>
      </c>
      <c r="O9" s="42">
        <v>7616.919</v>
      </c>
      <c r="P9" s="31">
        <v>18607.147</v>
      </c>
      <c r="Q9" s="43">
        <v>15677.148</v>
      </c>
      <c r="R9" s="42">
        <v>2929.999</v>
      </c>
      <c r="S9" s="44" t="s">
        <v>24</v>
      </c>
      <c r="T9" s="137"/>
      <c r="U9" s="140"/>
    </row>
    <row r="10" spans="2:21" ht="12.75">
      <c r="B10" s="45" t="s">
        <v>38</v>
      </c>
      <c r="C10" s="64">
        <v>33240.227</v>
      </c>
      <c r="D10" s="46">
        <f t="shared" si="0"/>
        <v>26150.772999999997</v>
      </c>
      <c r="E10" s="47">
        <f t="shared" si="1"/>
        <v>23067.279</v>
      </c>
      <c r="F10" s="47">
        <v>19872.942</v>
      </c>
      <c r="G10" s="47">
        <v>168.608</v>
      </c>
      <c r="H10" s="47">
        <v>3025.729</v>
      </c>
      <c r="I10" s="47">
        <v>3083.494</v>
      </c>
      <c r="J10" s="46">
        <f t="shared" si="2"/>
        <v>7420.681</v>
      </c>
      <c r="K10" s="47">
        <v>7024.744</v>
      </c>
      <c r="L10" s="50">
        <v>395.937</v>
      </c>
      <c r="M10" s="46">
        <v>18835.004</v>
      </c>
      <c r="N10" s="51">
        <v>14678.446</v>
      </c>
      <c r="O10" s="50">
        <v>4156.558</v>
      </c>
      <c r="P10" s="49">
        <v>19166.231</v>
      </c>
      <c r="Q10" s="51">
        <v>16530.642</v>
      </c>
      <c r="R10" s="50">
        <v>2635.589</v>
      </c>
      <c r="S10" s="52" t="s">
        <v>24</v>
      </c>
      <c r="T10" s="137"/>
      <c r="U10" s="140"/>
    </row>
    <row r="11" spans="2:21" ht="12.75">
      <c r="B11" s="30" t="s">
        <v>41</v>
      </c>
      <c r="C11" s="63">
        <v>25743.875</v>
      </c>
      <c r="D11" s="35">
        <f t="shared" si="0"/>
        <v>21010.026</v>
      </c>
      <c r="E11" s="33">
        <f t="shared" si="1"/>
        <v>18332.885000000002</v>
      </c>
      <c r="F11" s="32">
        <v>15831.458</v>
      </c>
      <c r="G11" s="32">
        <v>109.28</v>
      </c>
      <c r="H11" s="32">
        <v>2392.147</v>
      </c>
      <c r="I11" s="32">
        <v>2677.141</v>
      </c>
      <c r="J11" s="35">
        <f t="shared" si="2"/>
        <v>4201.049</v>
      </c>
      <c r="K11" s="33">
        <v>3867.666</v>
      </c>
      <c r="L11" s="34">
        <v>333.383</v>
      </c>
      <c r="M11" s="35">
        <v>17342.246</v>
      </c>
      <c r="N11" s="36">
        <v>13999.151</v>
      </c>
      <c r="O11" s="37">
        <v>3343.095</v>
      </c>
      <c r="P11" s="35">
        <v>16809.446</v>
      </c>
      <c r="Q11" s="36">
        <v>14780.714</v>
      </c>
      <c r="R11" s="37">
        <v>2028.732</v>
      </c>
      <c r="S11" s="38" t="s">
        <v>24</v>
      </c>
      <c r="T11" s="137"/>
      <c r="U11" s="140"/>
    </row>
    <row r="12" spans="2:21" ht="12.75">
      <c r="B12" s="39" t="s">
        <v>40</v>
      </c>
      <c r="C12" s="63">
        <v>27983.116</v>
      </c>
      <c r="D12" s="31">
        <f t="shared" si="0"/>
        <v>21364.247</v>
      </c>
      <c r="E12" s="32">
        <f t="shared" si="1"/>
        <v>18701.392</v>
      </c>
      <c r="F12" s="32">
        <v>15820.26</v>
      </c>
      <c r="G12" s="32">
        <v>112.805</v>
      </c>
      <c r="H12" s="32">
        <v>2768.327</v>
      </c>
      <c r="I12" s="32">
        <v>2662.855</v>
      </c>
      <c r="J12" s="31">
        <f t="shared" si="2"/>
        <v>5528.767</v>
      </c>
      <c r="K12" s="32">
        <v>5633.403</v>
      </c>
      <c r="L12" s="42">
        <v>-104.636</v>
      </c>
      <c r="M12" s="31">
        <v>14864.584</v>
      </c>
      <c r="N12" s="43">
        <v>11729.814</v>
      </c>
      <c r="O12" s="42">
        <v>3134.77</v>
      </c>
      <c r="P12" s="31">
        <v>13774.482</v>
      </c>
      <c r="Q12" s="43">
        <v>12126.806</v>
      </c>
      <c r="R12" s="42">
        <v>1647.676</v>
      </c>
      <c r="S12" s="44" t="s">
        <v>24</v>
      </c>
      <c r="T12" s="137"/>
      <c r="U12" s="140"/>
    </row>
    <row r="13" spans="2:21" ht="12.75">
      <c r="B13" s="39" t="s">
        <v>39</v>
      </c>
      <c r="C13" s="63">
        <v>32844.587</v>
      </c>
      <c r="D13" s="31">
        <f t="shared" si="0"/>
        <v>24827.237</v>
      </c>
      <c r="E13" s="32">
        <f t="shared" si="1"/>
        <v>22174.559</v>
      </c>
      <c r="F13" s="32">
        <v>19514.06</v>
      </c>
      <c r="G13" s="32">
        <v>172.372</v>
      </c>
      <c r="H13" s="32">
        <v>2488.127</v>
      </c>
      <c r="I13" s="32">
        <v>2652.678</v>
      </c>
      <c r="J13" s="31">
        <f t="shared" si="2"/>
        <v>6828.557</v>
      </c>
      <c r="K13" s="32">
        <v>5844.106</v>
      </c>
      <c r="L13" s="42">
        <v>984.451</v>
      </c>
      <c r="M13" s="31">
        <v>17801.1</v>
      </c>
      <c r="N13" s="43">
        <v>13572.703</v>
      </c>
      <c r="O13" s="42">
        <v>4228.397</v>
      </c>
      <c r="P13" s="31">
        <v>16612.307</v>
      </c>
      <c r="Q13" s="43">
        <v>14395.87</v>
      </c>
      <c r="R13" s="42">
        <v>2216.437</v>
      </c>
      <c r="S13" s="44" t="s">
        <v>24</v>
      </c>
      <c r="T13" s="137"/>
      <c r="U13" s="140"/>
    </row>
    <row r="14" spans="2:21" ht="12.75">
      <c r="B14" s="45" t="s">
        <v>42</v>
      </c>
      <c r="C14" s="64">
        <v>33920.847</v>
      </c>
      <c r="D14" s="46">
        <f t="shared" si="0"/>
        <v>26446.458000000002</v>
      </c>
      <c r="E14" s="47">
        <f t="shared" si="1"/>
        <v>22806.620000000003</v>
      </c>
      <c r="F14" s="47">
        <v>18581.752</v>
      </c>
      <c r="G14" s="47">
        <v>127.254</v>
      </c>
      <c r="H14" s="47">
        <v>4097.614</v>
      </c>
      <c r="I14" s="47">
        <v>3639.838</v>
      </c>
      <c r="J14" s="46">
        <f t="shared" si="2"/>
        <v>7956.9619999999995</v>
      </c>
      <c r="K14" s="47">
        <v>7635.942</v>
      </c>
      <c r="L14" s="50">
        <v>321.02</v>
      </c>
      <c r="M14" s="46">
        <v>17625.43</v>
      </c>
      <c r="N14" s="51">
        <v>14037.108</v>
      </c>
      <c r="O14" s="50">
        <v>3588.322</v>
      </c>
      <c r="P14" s="49">
        <v>18108.003</v>
      </c>
      <c r="Q14" s="51">
        <v>15831.862</v>
      </c>
      <c r="R14" s="50">
        <v>2276.141</v>
      </c>
      <c r="S14" s="52" t="s">
        <v>24</v>
      </c>
      <c r="T14" s="137"/>
      <c r="U14" s="140"/>
    </row>
    <row r="15" spans="2:21" ht="12.75">
      <c r="B15" s="30" t="s">
        <v>43</v>
      </c>
      <c r="C15" s="65">
        <v>28383.151</v>
      </c>
      <c r="D15" s="31">
        <f t="shared" si="0"/>
        <v>23374.204</v>
      </c>
      <c r="E15" s="32">
        <f t="shared" si="1"/>
        <v>20577.814000000002</v>
      </c>
      <c r="F15" s="33">
        <v>17536.74</v>
      </c>
      <c r="G15" s="33">
        <v>145.469</v>
      </c>
      <c r="H15" s="33">
        <v>2895.605</v>
      </c>
      <c r="I15" s="33">
        <v>2796.39</v>
      </c>
      <c r="J15" s="35">
        <f t="shared" si="2"/>
        <v>4536.766</v>
      </c>
      <c r="K15" s="33">
        <v>3892.868</v>
      </c>
      <c r="L15" s="37">
        <v>643.898</v>
      </c>
      <c r="M15" s="35">
        <v>18708.764</v>
      </c>
      <c r="N15" s="36">
        <v>15345.755</v>
      </c>
      <c r="O15" s="37">
        <v>3363.009</v>
      </c>
      <c r="P15" s="68">
        <v>18236.583</v>
      </c>
      <c r="Q15" s="36">
        <v>16215.665</v>
      </c>
      <c r="R15" s="37">
        <v>2020.918</v>
      </c>
      <c r="S15" s="38" t="s">
        <v>24</v>
      </c>
      <c r="T15" s="137"/>
      <c r="U15" s="140"/>
    </row>
    <row r="16" spans="2:21" ht="12.75">
      <c r="B16" s="39" t="s">
        <v>44</v>
      </c>
      <c r="C16" s="66">
        <v>32333.572</v>
      </c>
      <c r="D16" s="31">
        <f t="shared" si="0"/>
        <v>24958.262</v>
      </c>
      <c r="E16" s="32">
        <f t="shared" si="1"/>
        <v>21930.537</v>
      </c>
      <c r="F16" s="32">
        <v>18449.266</v>
      </c>
      <c r="G16" s="32">
        <v>149.99</v>
      </c>
      <c r="H16" s="32">
        <v>3331.281</v>
      </c>
      <c r="I16" s="32">
        <v>3027.725</v>
      </c>
      <c r="J16" s="31">
        <f t="shared" si="2"/>
        <v>6612.233</v>
      </c>
      <c r="K16" s="32">
        <v>6009.714</v>
      </c>
      <c r="L16" s="42">
        <v>602.519</v>
      </c>
      <c r="M16" s="31">
        <v>20665.592</v>
      </c>
      <c r="N16" s="43">
        <v>16465.551</v>
      </c>
      <c r="O16" s="42">
        <v>4200.041</v>
      </c>
      <c r="P16" s="41">
        <v>19902.515</v>
      </c>
      <c r="Q16" s="43">
        <v>17547.442</v>
      </c>
      <c r="R16" s="42">
        <v>2355.073</v>
      </c>
      <c r="S16" s="44" t="s">
        <v>24</v>
      </c>
      <c r="T16" s="137"/>
      <c r="U16" s="140"/>
    </row>
    <row r="17" spans="2:21" ht="12.75">
      <c r="B17" s="39" t="s">
        <v>45</v>
      </c>
      <c r="C17" s="66">
        <v>38167.27</v>
      </c>
      <c r="D17" s="31">
        <f t="shared" si="0"/>
        <v>27716.987</v>
      </c>
      <c r="E17" s="32">
        <f t="shared" si="1"/>
        <v>24795.693000000003</v>
      </c>
      <c r="F17" s="32">
        <v>21342.359</v>
      </c>
      <c r="G17" s="32">
        <v>165.097</v>
      </c>
      <c r="H17" s="32">
        <v>3288.237</v>
      </c>
      <c r="I17" s="32">
        <v>2921.294</v>
      </c>
      <c r="J17" s="31">
        <f t="shared" si="2"/>
        <v>8513.216</v>
      </c>
      <c r="K17" s="32">
        <v>5542.382</v>
      </c>
      <c r="L17" s="42">
        <v>2970.834</v>
      </c>
      <c r="M17" s="31">
        <v>22999.58</v>
      </c>
      <c r="N17" s="43">
        <v>17216.79</v>
      </c>
      <c r="O17" s="42">
        <v>5782.79</v>
      </c>
      <c r="P17" s="41">
        <v>21062.513</v>
      </c>
      <c r="Q17" s="43">
        <v>18332.002</v>
      </c>
      <c r="R17" s="42">
        <v>2730.511</v>
      </c>
      <c r="S17" s="44" t="s">
        <v>24</v>
      </c>
      <c r="T17" s="137"/>
      <c r="U17" s="140"/>
    </row>
    <row r="18" spans="2:21" ht="12.75">
      <c r="B18" s="45" t="s">
        <v>46</v>
      </c>
      <c r="C18" s="67">
        <v>40095.424</v>
      </c>
      <c r="D18" s="46">
        <f t="shared" si="0"/>
        <v>31094.306</v>
      </c>
      <c r="E18" s="47">
        <f t="shared" si="1"/>
        <v>27313.669</v>
      </c>
      <c r="F18" s="47">
        <v>22884.596</v>
      </c>
      <c r="G18" s="47">
        <v>133.254</v>
      </c>
      <c r="H18" s="47">
        <v>4295.819</v>
      </c>
      <c r="I18" s="47">
        <v>3780.637</v>
      </c>
      <c r="J18" s="46">
        <f t="shared" si="2"/>
        <v>9633.573</v>
      </c>
      <c r="K18" s="47">
        <v>7274.745</v>
      </c>
      <c r="L18" s="50">
        <v>2358.828</v>
      </c>
      <c r="M18" s="46">
        <v>22960.933</v>
      </c>
      <c r="N18" s="51">
        <v>18261.488</v>
      </c>
      <c r="O18" s="50">
        <v>4699.445</v>
      </c>
      <c r="P18" s="49">
        <v>23593.388</v>
      </c>
      <c r="Q18" s="51">
        <v>20840.353</v>
      </c>
      <c r="R18" s="50">
        <v>2753.035</v>
      </c>
      <c r="S18" s="52" t="s">
        <v>24</v>
      </c>
      <c r="T18" s="137"/>
      <c r="U18" s="140"/>
    </row>
    <row r="19" spans="2:81" ht="12.75">
      <c r="B19" s="30" t="s">
        <v>49</v>
      </c>
      <c r="C19" s="71">
        <v>33685.302</v>
      </c>
      <c r="D19" s="31">
        <f t="shared" si="0"/>
        <v>26603.452999999998</v>
      </c>
      <c r="E19" s="32">
        <f t="shared" si="1"/>
        <v>23702.002999999997</v>
      </c>
      <c r="F19" s="53">
        <v>20248.391</v>
      </c>
      <c r="G19" s="53">
        <v>161.368</v>
      </c>
      <c r="H19" s="53">
        <v>3292.244</v>
      </c>
      <c r="I19" s="117">
        <v>2901.45</v>
      </c>
      <c r="J19" s="35">
        <f t="shared" si="2"/>
        <v>7589.6</v>
      </c>
      <c r="K19" s="119">
        <v>4521.544</v>
      </c>
      <c r="L19" s="73">
        <v>3068.056</v>
      </c>
      <c r="M19" s="121">
        <v>25490.669</v>
      </c>
      <c r="N19" s="119">
        <v>20943.925</v>
      </c>
      <c r="O19" s="73">
        <v>4546.744</v>
      </c>
      <c r="P19" s="53">
        <v>25998.42</v>
      </c>
      <c r="Q19" s="54">
        <v>23038.945</v>
      </c>
      <c r="R19" s="73">
        <v>2959.475</v>
      </c>
      <c r="S19" s="75" t="s">
        <v>24</v>
      </c>
      <c r="T19" s="137"/>
      <c r="U19" s="140"/>
      <c r="CC19" s="3"/>
    </row>
    <row r="20" spans="2:81" ht="12.75">
      <c r="B20" s="39" t="s">
        <v>50</v>
      </c>
      <c r="C20" s="72">
        <v>38983.76</v>
      </c>
      <c r="D20" s="31">
        <f t="shared" si="0"/>
        <v>28814.17</v>
      </c>
      <c r="E20" s="32">
        <f t="shared" si="1"/>
        <v>24890.547</v>
      </c>
      <c r="F20" s="53">
        <v>20883.668</v>
      </c>
      <c r="G20" s="53">
        <v>177.708</v>
      </c>
      <c r="H20" s="53">
        <v>3829.171</v>
      </c>
      <c r="I20" s="53">
        <v>3923.623</v>
      </c>
      <c r="J20" s="31">
        <f t="shared" si="2"/>
        <v>9516.785</v>
      </c>
      <c r="K20" s="54">
        <v>7325.585</v>
      </c>
      <c r="L20" s="74">
        <v>2191.2</v>
      </c>
      <c r="M20" s="122">
        <v>30212.137</v>
      </c>
      <c r="N20" s="54">
        <v>24596.66</v>
      </c>
      <c r="O20" s="74">
        <v>5615.477</v>
      </c>
      <c r="P20" s="53">
        <v>29559.332</v>
      </c>
      <c r="Q20" s="54">
        <v>26221.826</v>
      </c>
      <c r="R20" s="74">
        <v>3337.506</v>
      </c>
      <c r="S20" s="76" t="s">
        <v>24</v>
      </c>
      <c r="T20" s="137"/>
      <c r="U20" s="140"/>
      <c r="CC20" s="3"/>
    </row>
    <row r="21" spans="2:81" ht="12.75">
      <c r="B21" s="39" t="s">
        <v>51</v>
      </c>
      <c r="C21" s="72">
        <v>45789.146</v>
      </c>
      <c r="D21" s="31">
        <f t="shared" si="0"/>
        <v>33899.731999999996</v>
      </c>
      <c r="E21" s="32">
        <f t="shared" si="1"/>
        <v>30400.614999999998</v>
      </c>
      <c r="F21" s="53">
        <v>26590.336</v>
      </c>
      <c r="G21" s="53">
        <v>250.355</v>
      </c>
      <c r="H21" s="53">
        <v>3559.924</v>
      </c>
      <c r="I21" s="53">
        <v>3499.117</v>
      </c>
      <c r="J21" s="31">
        <f t="shared" si="2"/>
        <v>10158.544</v>
      </c>
      <c r="K21" s="54">
        <v>7176.027</v>
      </c>
      <c r="L21" s="74">
        <v>2982.517</v>
      </c>
      <c r="M21" s="122">
        <v>32125.764</v>
      </c>
      <c r="N21" s="53">
        <v>24147.667</v>
      </c>
      <c r="O21" s="111">
        <v>7978.097</v>
      </c>
      <c r="P21" s="53">
        <v>30394.894</v>
      </c>
      <c r="Q21" s="53">
        <v>26625.845</v>
      </c>
      <c r="R21" s="53">
        <v>3769.049</v>
      </c>
      <c r="S21" s="76" t="s">
        <v>24</v>
      </c>
      <c r="T21" s="137"/>
      <c r="U21" s="140"/>
      <c r="CC21" s="3"/>
    </row>
    <row r="22" spans="2:21" ht="12.75">
      <c r="B22" s="45" t="s">
        <v>52</v>
      </c>
      <c r="C22" s="67">
        <v>49350.768</v>
      </c>
      <c r="D22" s="46">
        <f t="shared" si="0"/>
        <v>38919.499</v>
      </c>
      <c r="E22" s="47">
        <f t="shared" si="1"/>
        <v>34017.788</v>
      </c>
      <c r="F22" s="47">
        <v>28980.704</v>
      </c>
      <c r="G22" s="47">
        <v>197.543</v>
      </c>
      <c r="H22" s="47">
        <v>4839.541</v>
      </c>
      <c r="I22" s="47">
        <v>4901.711</v>
      </c>
      <c r="J22" s="46">
        <f t="shared" si="2"/>
        <v>11962.885999999999</v>
      </c>
      <c r="K22" s="47">
        <v>9604.192</v>
      </c>
      <c r="L22" s="50">
        <v>2358.694</v>
      </c>
      <c r="M22" s="46">
        <v>28285.179</v>
      </c>
      <c r="N22" s="51">
        <v>22519.398</v>
      </c>
      <c r="O22" s="50">
        <v>5765.781</v>
      </c>
      <c r="P22" s="49">
        <v>29816.796</v>
      </c>
      <c r="Q22" s="51">
        <v>26245.501</v>
      </c>
      <c r="R22" s="50">
        <v>3571.295</v>
      </c>
      <c r="S22" s="52" t="s">
        <v>24</v>
      </c>
      <c r="T22" s="137"/>
      <c r="U22" s="140"/>
    </row>
    <row r="23" spans="2:21" ht="12.75">
      <c r="B23" s="30" t="s">
        <v>47</v>
      </c>
      <c r="C23" s="129">
        <v>40505.566</v>
      </c>
      <c r="D23" s="31">
        <f t="shared" si="0"/>
        <v>31710.71</v>
      </c>
      <c r="E23" s="32">
        <f t="shared" si="1"/>
        <v>28310.001</v>
      </c>
      <c r="F23" s="33">
        <v>24125.58</v>
      </c>
      <c r="G23" s="33">
        <v>181.908</v>
      </c>
      <c r="H23" s="33">
        <v>4002.513</v>
      </c>
      <c r="I23" s="33">
        <v>3400.709</v>
      </c>
      <c r="J23" s="35">
        <f t="shared" si="2"/>
        <v>7809.313999999999</v>
      </c>
      <c r="K23" s="33">
        <v>5471.632</v>
      </c>
      <c r="L23" s="37">
        <v>2337.682</v>
      </c>
      <c r="M23" s="35">
        <v>27627.569</v>
      </c>
      <c r="N23" s="36">
        <v>22015.529</v>
      </c>
      <c r="O23" s="37">
        <v>5612.04</v>
      </c>
      <c r="P23" s="36">
        <v>26642.027</v>
      </c>
      <c r="Q23" s="36">
        <v>23387.799</v>
      </c>
      <c r="R23" s="36">
        <v>3254.228</v>
      </c>
      <c r="S23" s="38" t="s">
        <v>24</v>
      </c>
      <c r="T23" s="137"/>
      <c r="U23" s="140"/>
    </row>
    <row r="24" spans="2:21" ht="12.75">
      <c r="B24" s="39" t="s">
        <v>48</v>
      </c>
      <c r="C24" s="130">
        <v>42923.211</v>
      </c>
      <c r="D24" s="31">
        <f t="shared" si="0"/>
        <v>34048.981999999996</v>
      </c>
      <c r="E24" s="32">
        <f t="shared" si="1"/>
        <v>30803.486999999997</v>
      </c>
      <c r="F24" s="32">
        <v>26610.296</v>
      </c>
      <c r="G24" s="32">
        <v>183.354</v>
      </c>
      <c r="H24" s="32">
        <v>4009.837</v>
      </c>
      <c r="I24" s="32">
        <v>3245.495</v>
      </c>
      <c r="J24" s="31">
        <f t="shared" si="2"/>
        <v>7098.517</v>
      </c>
      <c r="K24" s="32">
        <v>7464.924</v>
      </c>
      <c r="L24" s="42">
        <v>-366.407</v>
      </c>
      <c r="M24" s="31">
        <v>27444.957</v>
      </c>
      <c r="N24" s="43">
        <v>21021.891</v>
      </c>
      <c r="O24" s="42">
        <v>6423.066</v>
      </c>
      <c r="P24" s="43">
        <v>25669.245</v>
      </c>
      <c r="Q24" s="43">
        <v>22102.551</v>
      </c>
      <c r="R24" s="43">
        <v>3566.694</v>
      </c>
      <c r="S24" s="44" t="s">
        <v>24</v>
      </c>
      <c r="T24" s="137"/>
      <c r="U24" s="140"/>
    </row>
    <row r="25" spans="2:19" ht="12.75">
      <c r="B25" s="39" t="s">
        <v>53</v>
      </c>
      <c r="C25" s="130">
        <v>48466.07</v>
      </c>
      <c r="D25" s="31">
        <v>36128.435</v>
      </c>
      <c r="E25" s="32">
        <v>32403.925</v>
      </c>
      <c r="F25" s="32">
        <v>28063.005</v>
      </c>
      <c r="G25" s="32">
        <v>248.515</v>
      </c>
      <c r="H25" s="32">
        <v>4092.405</v>
      </c>
      <c r="I25" s="32">
        <v>3724.51</v>
      </c>
      <c r="J25" s="31">
        <v>8722.011</v>
      </c>
      <c r="K25" s="32">
        <v>8185.453</v>
      </c>
      <c r="L25" s="42">
        <v>536.558</v>
      </c>
      <c r="M25" s="31">
        <v>29821.499</v>
      </c>
      <c r="N25" s="43">
        <v>21130.072</v>
      </c>
      <c r="O25" s="42">
        <v>8691.427</v>
      </c>
      <c r="P25" s="43">
        <v>26205.875</v>
      </c>
      <c r="Q25" s="43">
        <v>22460.333</v>
      </c>
      <c r="R25" s="43">
        <v>3745.542</v>
      </c>
      <c r="S25" s="44" t="s">
        <v>24</v>
      </c>
    </row>
    <row r="26" spans="2:19" ht="12.75">
      <c r="B26" s="45" t="s">
        <v>54</v>
      </c>
      <c r="C26" s="131">
        <v>51848.598</v>
      </c>
      <c r="D26" s="46">
        <v>41403.406</v>
      </c>
      <c r="E26" s="47">
        <v>36076.35</v>
      </c>
      <c r="F26" s="47">
        <v>30269.059</v>
      </c>
      <c r="G26" s="47">
        <v>199.968</v>
      </c>
      <c r="H26" s="47">
        <v>5607.323</v>
      </c>
      <c r="I26" s="47">
        <v>5327.056</v>
      </c>
      <c r="J26" s="49">
        <v>11005.759</v>
      </c>
      <c r="K26" s="47">
        <v>10674.351</v>
      </c>
      <c r="L26" s="50">
        <v>331.408</v>
      </c>
      <c r="M26" s="46">
        <v>26974.074</v>
      </c>
      <c r="N26" s="51">
        <v>20449.955</v>
      </c>
      <c r="O26" s="50">
        <v>6524.119</v>
      </c>
      <c r="P26" s="51">
        <v>27534.641</v>
      </c>
      <c r="Q26" s="51">
        <v>23855.596</v>
      </c>
      <c r="R26" s="51">
        <v>3679.045</v>
      </c>
      <c r="S26" s="52" t="s">
        <v>24</v>
      </c>
    </row>
    <row r="27" spans="2:19" ht="12.75">
      <c r="B27" s="113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"/>
    </row>
    <row r="28" spans="2:18" ht="12.75">
      <c r="B28" s="56" t="s">
        <v>25</v>
      </c>
      <c r="C28" s="5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3:18" ht="12.75">
      <c r="C29" s="5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3:18" ht="12.75">
      <c r="C30" s="5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3:18" ht="12.75">
      <c r="C31" s="5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3:18" ht="12.75">
      <c r="C32" s="5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3:18" ht="12.75">
      <c r="C33" s="5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3:18" ht="12.75">
      <c r="C34" s="5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3:18" ht="12.75">
      <c r="C35" s="5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3:18" ht="12.75">
      <c r="C36" s="55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3:18" ht="12.7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3:18" ht="12.7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3:18" ht="12.7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3:18" ht="12.7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3:18" ht="12.7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3:18" ht="12.7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3:18" ht="12.7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3:18" ht="12.7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3:18" ht="12.7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3:18" ht="12.7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3:18" ht="12.7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3:18" ht="12.7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3:18" ht="12.7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3:18" ht="12.7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3:18" ht="12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3:18" ht="12.7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18" ht="12.7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18" ht="12.7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3:18" ht="12.7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3:18" ht="12.7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3:18" ht="12.7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3:18" ht="12.7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3:18" ht="12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3:18" ht="12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3:18" ht="12.7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3:18" ht="12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3:18" ht="12.7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3:18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3:18" ht="12.7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3:18" ht="12.7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3:18" ht="12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3:18" ht="12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3:18" ht="12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3:18" ht="12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3:18" ht="12.7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3:18" ht="12.7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3:18" ht="12.7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3:18" ht="12.7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3:18" ht="12.7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3:18" ht="12.7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3:18" ht="12.7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3:18" ht="12.7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3:18" ht="12.7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3:18" ht="12.7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3:18" ht="12.7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3:18" ht="12.7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3:18" ht="12.7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3:18" ht="12.7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3:18" ht="12.7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3:18" ht="12.7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3:18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</sheetData>
  <sheetProtection/>
  <mergeCells count="7">
    <mergeCell ref="S4:S5"/>
    <mergeCell ref="B4:B5"/>
    <mergeCell ref="C4:C5"/>
    <mergeCell ref="D4:I4"/>
    <mergeCell ref="J4:L4"/>
    <mergeCell ref="M4:O4"/>
    <mergeCell ref="P4:R4"/>
  </mergeCells>
  <printOptions/>
  <pageMargins left="0.4" right="0.24" top="0.47" bottom="0.47" header="0.28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76"/>
  <sheetViews>
    <sheetView showGridLines="0" zoomScalePageLayoutView="0" workbookViewId="0" topLeftCell="A1">
      <selection activeCell="G34" sqref="G34"/>
    </sheetView>
  </sheetViews>
  <sheetFormatPr defaultColWidth="9.140625" defaultRowHeight="15"/>
  <cols>
    <col min="1" max="1" width="2.140625" style="3" customWidth="1"/>
    <col min="2" max="2" width="11.00390625" style="3" customWidth="1"/>
    <col min="3" max="3" width="11.57421875" style="3" customWidth="1"/>
    <col min="4" max="4" width="9.28125" style="3" customWidth="1"/>
    <col min="5" max="5" width="10.140625" style="3" customWidth="1"/>
    <col min="6" max="6" width="10.00390625" style="3" customWidth="1"/>
    <col min="7" max="7" width="9.28125" style="3" customWidth="1"/>
    <col min="8" max="8" width="10.28125" style="3" customWidth="1"/>
    <col min="9" max="9" width="10.140625" style="3" customWidth="1"/>
    <col min="10" max="18" width="9.28125" style="3" customWidth="1"/>
    <col min="19" max="19" width="7.7109375" style="3" customWidth="1"/>
    <col min="20" max="20" width="12.57421875" style="1" customWidth="1"/>
    <col min="21" max="21" width="11.8515625" style="1" customWidth="1"/>
    <col min="22" max="80" width="9.140625" style="1" customWidth="1"/>
    <col min="81" max="16384" width="9.140625" style="3" customWidth="1"/>
  </cols>
  <sheetData>
    <row r="1" spans="2:80" s="5" customFormat="1" ht="15.75">
      <c r="B1" s="2" t="s">
        <v>30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2:80" s="5" customFormat="1" ht="15.75">
      <c r="B2" s="2" t="s">
        <v>55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ht="12.75">
      <c r="S3" s="27" t="s">
        <v>0</v>
      </c>
    </row>
    <row r="4" spans="2:80" s="8" customFormat="1" ht="15.75" customHeight="1">
      <c r="B4" s="62" t="s">
        <v>1</v>
      </c>
      <c r="C4" s="146" t="s">
        <v>2</v>
      </c>
      <c r="D4" s="149" t="s">
        <v>3</v>
      </c>
      <c r="E4" s="150"/>
      <c r="F4" s="150"/>
      <c r="G4" s="150"/>
      <c r="H4" s="150"/>
      <c r="I4" s="151"/>
      <c r="J4" s="149" t="s">
        <v>4</v>
      </c>
      <c r="K4" s="150"/>
      <c r="L4" s="151"/>
      <c r="M4" s="149" t="s">
        <v>5</v>
      </c>
      <c r="N4" s="150"/>
      <c r="O4" s="151"/>
      <c r="P4" s="149" t="s">
        <v>6</v>
      </c>
      <c r="Q4" s="150"/>
      <c r="R4" s="151"/>
      <c r="S4" s="143" t="s">
        <v>7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2:80" s="10" customFormat="1" ht="52.5" customHeight="1">
      <c r="B5" s="62"/>
      <c r="C5" s="147"/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8</v>
      </c>
      <c r="K5" s="9" t="s">
        <v>14</v>
      </c>
      <c r="L5" s="9" t="s">
        <v>15</v>
      </c>
      <c r="M5" s="9" t="s">
        <v>8</v>
      </c>
      <c r="N5" s="9" t="s">
        <v>16</v>
      </c>
      <c r="O5" s="9" t="s">
        <v>17</v>
      </c>
      <c r="P5" s="9" t="s">
        <v>8</v>
      </c>
      <c r="Q5" s="9" t="s">
        <v>16</v>
      </c>
      <c r="R5" s="9" t="s">
        <v>17</v>
      </c>
      <c r="S5" s="14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2:80" s="13" customFormat="1" ht="12.75">
      <c r="B6" s="58">
        <v>1</v>
      </c>
      <c r="C6" s="58" t="s">
        <v>18</v>
      </c>
      <c r="D6" s="58" t="s">
        <v>19</v>
      </c>
      <c r="E6" s="58" t="s">
        <v>20</v>
      </c>
      <c r="F6" s="58">
        <v>5</v>
      </c>
      <c r="G6" s="58">
        <v>6</v>
      </c>
      <c r="H6" s="59">
        <v>7</v>
      </c>
      <c r="I6" s="58">
        <v>8</v>
      </c>
      <c r="J6" s="58" t="s">
        <v>21</v>
      </c>
      <c r="K6" s="58">
        <v>10</v>
      </c>
      <c r="L6" s="60">
        <v>11</v>
      </c>
      <c r="M6" s="61" t="s">
        <v>22</v>
      </c>
      <c r="N6" s="59">
        <v>13</v>
      </c>
      <c r="O6" s="58">
        <v>14</v>
      </c>
      <c r="P6" s="58" t="s">
        <v>23</v>
      </c>
      <c r="Q6" s="58">
        <v>16</v>
      </c>
      <c r="R6" s="59">
        <v>17</v>
      </c>
      <c r="S6" s="58">
        <v>18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2:19" ht="12.75">
      <c r="B7" s="30" t="s">
        <v>35</v>
      </c>
      <c r="C7" s="63">
        <v>23523.219</v>
      </c>
      <c r="D7" s="31">
        <v>19617.812</v>
      </c>
      <c r="E7" s="32">
        <v>17597.878</v>
      </c>
      <c r="F7" s="33">
        <v>15335.691</v>
      </c>
      <c r="G7" s="33">
        <v>149.675</v>
      </c>
      <c r="H7" s="33">
        <v>2112.512</v>
      </c>
      <c r="I7" s="34">
        <v>2019.934</v>
      </c>
      <c r="J7" s="35">
        <v>4373.083</v>
      </c>
      <c r="K7" s="33">
        <v>3759.713</v>
      </c>
      <c r="L7" s="34">
        <v>613.37</v>
      </c>
      <c r="M7" s="35">
        <v>16636.607</v>
      </c>
      <c r="N7" s="36">
        <v>13273.24</v>
      </c>
      <c r="O7" s="37">
        <v>3363.367</v>
      </c>
      <c r="P7" s="35">
        <v>17104.283</v>
      </c>
      <c r="Q7" s="36">
        <v>14898.312</v>
      </c>
      <c r="R7" s="37">
        <v>2205.971</v>
      </c>
      <c r="S7" s="38" t="s">
        <v>24</v>
      </c>
    </row>
    <row r="8" spans="2:19" ht="12.75">
      <c r="B8" s="39" t="s">
        <v>36</v>
      </c>
      <c r="C8" s="63">
        <v>28102.994</v>
      </c>
      <c r="D8" s="31">
        <v>21274.727</v>
      </c>
      <c r="E8" s="32">
        <v>19072.149</v>
      </c>
      <c r="F8" s="32">
        <v>16645.451</v>
      </c>
      <c r="G8" s="32">
        <v>140.491</v>
      </c>
      <c r="H8" s="32">
        <v>2286.207</v>
      </c>
      <c r="I8" s="40">
        <v>2202.578</v>
      </c>
      <c r="J8" s="41">
        <v>7100.299</v>
      </c>
      <c r="K8" s="32">
        <v>5898.6</v>
      </c>
      <c r="L8" s="42">
        <v>1201.699</v>
      </c>
      <c r="M8" s="31">
        <v>17888.973</v>
      </c>
      <c r="N8" s="43">
        <v>13321.953</v>
      </c>
      <c r="O8" s="42">
        <v>4567.02</v>
      </c>
      <c r="P8" s="31">
        <v>18161.005</v>
      </c>
      <c r="Q8" s="43">
        <v>15469.149</v>
      </c>
      <c r="R8" s="42">
        <v>2691.856</v>
      </c>
      <c r="S8" s="44" t="s">
        <v>24</v>
      </c>
    </row>
    <row r="9" spans="2:19" ht="12.75">
      <c r="B9" s="39" t="s">
        <v>37</v>
      </c>
      <c r="C9" s="63">
        <v>31025.17</v>
      </c>
      <c r="D9" s="31">
        <v>21764.284</v>
      </c>
      <c r="E9" s="32">
        <v>19596.726</v>
      </c>
      <c r="F9" s="32">
        <v>17273.234</v>
      </c>
      <c r="G9" s="32">
        <v>224.405</v>
      </c>
      <c r="H9" s="32">
        <v>2099.087</v>
      </c>
      <c r="I9" s="40">
        <v>2167.558</v>
      </c>
      <c r="J9" s="41">
        <v>5880.753</v>
      </c>
      <c r="K9" s="32">
        <v>5275.698</v>
      </c>
      <c r="L9" s="42">
        <v>605.055</v>
      </c>
      <c r="M9" s="31">
        <v>22085.071</v>
      </c>
      <c r="N9" s="43">
        <v>14890.942</v>
      </c>
      <c r="O9" s="42">
        <v>7194.129</v>
      </c>
      <c r="P9" s="31">
        <v>18704.938</v>
      </c>
      <c r="Q9" s="43">
        <v>15899.94</v>
      </c>
      <c r="R9" s="42">
        <v>2804.998</v>
      </c>
      <c r="S9" s="44" t="s">
        <v>24</v>
      </c>
    </row>
    <row r="10" spans="2:19" ht="12.75">
      <c r="B10" s="45" t="s">
        <v>38</v>
      </c>
      <c r="C10" s="64">
        <v>31699.495</v>
      </c>
      <c r="D10" s="46">
        <v>25445.064</v>
      </c>
      <c r="E10" s="47">
        <v>22592.526</v>
      </c>
      <c r="F10" s="47">
        <v>19753.527</v>
      </c>
      <c r="G10" s="47">
        <v>168.242</v>
      </c>
      <c r="H10" s="47">
        <v>2670.757</v>
      </c>
      <c r="I10" s="48">
        <v>2852.538</v>
      </c>
      <c r="J10" s="49">
        <v>6888.711</v>
      </c>
      <c r="K10" s="47">
        <v>6623.723</v>
      </c>
      <c r="L10" s="50">
        <v>264.988</v>
      </c>
      <c r="M10" s="46">
        <v>18482.011</v>
      </c>
      <c r="N10" s="51">
        <v>14497.324</v>
      </c>
      <c r="O10" s="50">
        <v>3984.687</v>
      </c>
      <c r="P10" s="49">
        <v>19116.291</v>
      </c>
      <c r="Q10" s="51">
        <v>16460.488</v>
      </c>
      <c r="R10" s="50">
        <v>2655.803</v>
      </c>
      <c r="S10" s="52" t="s">
        <v>24</v>
      </c>
    </row>
    <row r="11" spans="2:19" ht="12.75">
      <c r="B11" s="30" t="s">
        <v>41</v>
      </c>
      <c r="C11" s="63">
        <v>24545.073</v>
      </c>
      <c r="D11" s="31">
        <v>20644.643</v>
      </c>
      <c r="E11" s="32">
        <v>18334.629</v>
      </c>
      <c r="F11" s="33">
        <v>15679.531</v>
      </c>
      <c r="G11" s="33">
        <v>148.625</v>
      </c>
      <c r="H11" s="33">
        <v>2506.473</v>
      </c>
      <c r="I11" s="34">
        <v>2310.014</v>
      </c>
      <c r="J11" s="35">
        <v>4023.46</v>
      </c>
      <c r="K11" s="33">
        <v>3717.987</v>
      </c>
      <c r="L11" s="34">
        <v>305.473</v>
      </c>
      <c r="M11" s="35">
        <v>17368.966</v>
      </c>
      <c r="N11" s="36">
        <v>14097.836</v>
      </c>
      <c r="O11" s="37">
        <v>3271.13</v>
      </c>
      <c r="P11" s="35">
        <v>17491.996</v>
      </c>
      <c r="Q11" s="36">
        <v>15237.849</v>
      </c>
      <c r="R11" s="37">
        <v>2254.147</v>
      </c>
      <c r="S11" s="38" t="s">
        <v>24</v>
      </c>
    </row>
    <row r="12" spans="2:19" ht="12.75">
      <c r="B12" s="39" t="s">
        <v>40</v>
      </c>
      <c r="C12" s="63">
        <v>26938.195</v>
      </c>
      <c r="D12" s="31">
        <v>21639.098</v>
      </c>
      <c r="E12" s="32">
        <v>19062.848</v>
      </c>
      <c r="F12" s="32">
        <v>16224.055</v>
      </c>
      <c r="G12" s="32">
        <v>134.234</v>
      </c>
      <c r="H12" s="32">
        <v>2704.559</v>
      </c>
      <c r="I12" s="40">
        <v>2576.25</v>
      </c>
      <c r="J12" s="41">
        <v>5644.614</v>
      </c>
      <c r="K12" s="32">
        <v>5728.442</v>
      </c>
      <c r="L12" s="42">
        <v>-83.828</v>
      </c>
      <c r="M12" s="31">
        <v>15260.873</v>
      </c>
      <c r="N12" s="43">
        <v>12269.68</v>
      </c>
      <c r="O12" s="42">
        <v>2991.193</v>
      </c>
      <c r="P12" s="31">
        <v>15606.39</v>
      </c>
      <c r="Q12" s="43">
        <v>13564.66</v>
      </c>
      <c r="R12" s="42">
        <v>2041.73</v>
      </c>
      <c r="S12" s="44" t="s">
        <v>24</v>
      </c>
    </row>
    <row r="13" spans="2:19" ht="12.75">
      <c r="B13" s="39" t="s">
        <v>39</v>
      </c>
      <c r="C13" s="63">
        <v>31980.509</v>
      </c>
      <c r="D13" s="31">
        <v>23502.371</v>
      </c>
      <c r="E13" s="32">
        <v>20994.148</v>
      </c>
      <c r="F13" s="32">
        <v>18293.236</v>
      </c>
      <c r="G13" s="32">
        <v>203.897</v>
      </c>
      <c r="H13" s="32">
        <v>2497.015</v>
      </c>
      <c r="I13" s="40">
        <v>2508.223</v>
      </c>
      <c r="J13" s="41">
        <v>6534.018</v>
      </c>
      <c r="K13" s="32">
        <v>5731.225</v>
      </c>
      <c r="L13" s="42">
        <v>802.793</v>
      </c>
      <c r="M13" s="31">
        <v>19359.674</v>
      </c>
      <c r="N13" s="43">
        <v>14408.39</v>
      </c>
      <c r="O13" s="42">
        <v>4951.284</v>
      </c>
      <c r="P13" s="31">
        <v>17415.554</v>
      </c>
      <c r="Q13" s="43">
        <v>15137.613</v>
      </c>
      <c r="R13" s="42">
        <v>2277.941</v>
      </c>
      <c r="S13" s="44" t="s">
        <v>24</v>
      </c>
    </row>
    <row r="14" spans="2:19" ht="12.75">
      <c r="B14" s="45" t="s">
        <v>42</v>
      </c>
      <c r="C14" s="64">
        <v>32105.283</v>
      </c>
      <c r="D14" s="46">
        <v>26697.849</v>
      </c>
      <c r="E14" s="47">
        <v>23259.832</v>
      </c>
      <c r="F14" s="47">
        <v>19853.003</v>
      </c>
      <c r="G14" s="47">
        <v>159.779</v>
      </c>
      <c r="H14" s="47">
        <v>3247.05</v>
      </c>
      <c r="I14" s="48">
        <v>3438.017</v>
      </c>
      <c r="J14" s="49">
        <v>7861.242</v>
      </c>
      <c r="K14" s="47">
        <v>7359.365</v>
      </c>
      <c r="L14" s="50">
        <v>501.877</v>
      </c>
      <c r="M14" s="46">
        <v>16982.76</v>
      </c>
      <c r="N14" s="51">
        <v>13668.07</v>
      </c>
      <c r="O14" s="50">
        <v>3314.69</v>
      </c>
      <c r="P14" s="49">
        <v>19436.568</v>
      </c>
      <c r="Q14" s="51">
        <v>16860.343</v>
      </c>
      <c r="R14" s="50">
        <v>2576.225</v>
      </c>
      <c r="S14" s="52" t="s">
        <v>24</v>
      </c>
    </row>
    <row r="15" spans="2:19" ht="12.75">
      <c r="B15" s="30" t="s">
        <v>43</v>
      </c>
      <c r="C15" s="65">
        <v>26535.15</v>
      </c>
      <c r="D15" s="35">
        <v>21878.727</v>
      </c>
      <c r="E15" s="33">
        <v>19503.972</v>
      </c>
      <c r="F15" s="33">
        <v>16688.572</v>
      </c>
      <c r="G15" s="33">
        <v>128.635</v>
      </c>
      <c r="H15" s="33">
        <v>2686.765</v>
      </c>
      <c r="I15" s="34">
        <v>2374.755</v>
      </c>
      <c r="J15" s="68">
        <v>4260.781</v>
      </c>
      <c r="K15" s="33">
        <v>3666.041</v>
      </c>
      <c r="L15" s="37">
        <v>594.74</v>
      </c>
      <c r="M15" s="35">
        <v>17521.53</v>
      </c>
      <c r="N15" s="36">
        <v>14021.914</v>
      </c>
      <c r="O15" s="37">
        <v>3499.616</v>
      </c>
      <c r="P15" s="68">
        <v>17125.888</v>
      </c>
      <c r="Q15" s="36">
        <v>15127.095</v>
      </c>
      <c r="R15" s="37">
        <v>1998.793</v>
      </c>
      <c r="S15" s="38" t="s">
        <v>24</v>
      </c>
    </row>
    <row r="16" spans="2:19" ht="12" customHeight="1">
      <c r="B16" s="39" t="s">
        <v>44</v>
      </c>
      <c r="C16" s="66">
        <v>30069.528</v>
      </c>
      <c r="D16" s="31">
        <v>23297.106</v>
      </c>
      <c r="E16" s="32">
        <v>20662.567</v>
      </c>
      <c r="F16" s="32">
        <v>17636.91</v>
      </c>
      <c r="G16" s="32">
        <v>118.852</v>
      </c>
      <c r="H16" s="32">
        <v>2906.805</v>
      </c>
      <c r="I16" s="40">
        <v>2634.539</v>
      </c>
      <c r="J16" s="41">
        <v>6322.771</v>
      </c>
      <c r="K16" s="32">
        <v>5725.92</v>
      </c>
      <c r="L16" s="42">
        <v>596.851</v>
      </c>
      <c r="M16" s="31">
        <v>18538.458</v>
      </c>
      <c r="N16" s="43">
        <v>14352.552</v>
      </c>
      <c r="O16" s="42">
        <v>4185.906</v>
      </c>
      <c r="P16" s="41">
        <v>18088.807</v>
      </c>
      <c r="Q16" s="43">
        <v>15794.73</v>
      </c>
      <c r="R16" s="42">
        <v>2294.077</v>
      </c>
      <c r="S16" s="44" t="s">
        <v>24</v>
      </c>
    </row>
    <row r="17" spans="1:82" ht="12.75">
      <c r="A17" s="1"/>
      <c r="B17" s="39" t="s">
        <v>45</v>
      </c>
      <c r="C17" s="66">
        <v>36198.752</v>
      </c>
      <c r="D17" s="31">
        <v>25720.507</v>
      </c>
      <c r="E17" s="32">
        <v>23144.212</v>
      </c>
      <c r="F17" s="32">
        <v>20010.219</v>
      </c>
      <c r="G17" s="32">
        <v>183.644</v>
      </c>
      <c r="H17" s="32">
        <v>2950.349</v>
      </c>
      <c r="I17" s="40">
        <v>2576.295</v>
      </c>
      <c r="J17" s="41">
        <v>8055.388</v>
      </c>
      <c r="K17" s="32">
        <v>5147.125</v>
      </c>
      <c r="L17" s="42">
        <v>2908.263</v>
      </c>
      <c r="M17" s="31">
        <v>20801.225</v>
      </c>
      <c r="N17" s="43">
        <v>15255.081</v>
      </c>
      <c r="O17" s="42">
        <v>5546.144</v>
      </c>
      <c r="P17" s="41">
        <v>18378.368</v>
      </c>
      <c r="Q17" s="43">
        <v>15694.221</v>
      </c>
      <c r="R17" s="42">
        <v>2684.147</v>
      </c>
      <c r="S17" s="44" t="s">
        <v>24</v>
      </c>
      <c r="CC17" s="1"/>
      <c r="CD17" s="1"/>
    </row>
    <row r="18" spans="1:82" ht="12.75">
      <c r="A18" s="1"/>
      <c r="B18" s="45" t="s">
        <v>46</v>
      </c>
      <c r="C18" s="67">
        <v>36920.821</v>
      </c>
      <c r="D18" s="46">
        <v>28792.538</v>
      </c>
      <c r="E18" s="47">
        <v>25158.191</v>
      </c>
      <c r="F18" s="47">
        <v>21304.249</v>
      </c>
      <c r="G18" s="47">
        <v>149.922</v>
      </c>
      <c r="H18" s="47">
        <v>3704.02</v>
      </c>
      <c r="I18" s="48">
        <v>3634.347</v>
      </c>
      <c r="J18" s="49">
        <v>8528.316</v>
      </c>
      <c r="K18" s="47">
        <v>6527.824</v>
      </c>
      <c r="L18" s="50">
        <v>2000.492</v>
      </c>
      <c r="M18" s="46">
        <v>18323.002</v>
      </c>
      <c r="N18" s="51">
        <v>13942.643</v>
      </c>
      <c r="O18" s="50">
        <v>4380.359</v>
      </c>
      <c r="P18" s="49">
        <v>18723.035</v>
      </c>
      <c r="Q18" s="51">
        <v>16152.447</v>
      </c>
      <c r="R18" s="50">
        <v>2570.588</v>
      </c>
      <c r="S18" s="52" t="s">
        <v>24</v>
      </c>
      <c r="CC18" s="1"/>
      <c r="CD18" s="1"/>
    </row>
    <row r="19" spans="1:81" ht="12.75">
      <c r="A19" s="1"/>
      <c r="B19" s="30" t="s">
        <v>49</v>
      </c>
      <c r="C19" s="71">
        <v>29847.956</v>
      </c>
      <c r="D19" s="53">
        <v>24274.961</v>
      </c>
      <c r="E19" s="53">
        <v>21468.803</v>
      </c>
      <c r="F19" s="53">
        <v>18261.041</v>
      </c>
      <c r="G19" s="53">
        <v>156.256</v>
      </c>
      <c r="H19" s="53">
        <v>3051.506</v>
      </c>
      <c r="I19" s="117">
        <v>2806.158</v>
      </c>
      <c r="J19" s="118">
        <v>6782.222</v>
      </c>
      <c r="K19" s="119">
        <v>4073.993</v>
      </c>
      <c r="L19" s="73">
        <v>2708.229</v>
      </c>
      <c r="M19" s="121">
        <v>21678.555</v>
      </c>
      <c r="N19" s="119">
        <v>17514.695</v>
      </c>
      <c r="O19" s="73">
        <v>4163.86</v>
      </c>
      <c r="P19" s="53">
        <v>22887.782</v>
      </c>
      <c r="Q19" s="54">
        <v>20028.577</v>
      </c>
      <c r="R19" s="73">
        <v>2859.205</v>
      </c>
      <c r="S19" s="75" t="s">
        <v>24</v>
      </c>
      <c r="T19" s="29"/>
      <c r="U19" s="29"/>
      <c r="V19" s="29"/>
      <c r="CC19" s="1"/>
    </row>
    <row r="20" spans="1:81" ht="12.75">
      <c r="A20" s="1"/>
      <c r="B20" s="39" t="s">
        <v>50</v>
      </c>
      <c r="C20" s="72">
        <v>33564.414</v>
      </c>
      <c r="D20" s="53">
        <v>25903.799</v>
      </c>
      <c r="E20" s="53">
        <v>22540.913</v>
      </c>
      <c r="F20" s="53">
        <v>18908.466</v>
      </c>
      <c r="G20" s="53">
        <v>153.569</v>
      </c>
      <c r="H20" s="53">
        <v>3478.878</v>
      </c>
      <c r="I20" s="53">
        <v>3362.886</v>
      </c>
      <c r="J20" s="120">
        <v>8190.035</v>
      </c>
      <c r="K20" s="54">
        <v>6118.677</v>
      </c>
      <c r="L20" s="74">
        <v>2071.358</v>
      </c>
      <c r="M20" s="122">
        <v>23593.943</v>
      </c>
      <c r="N20" s="54">
        <v>18448.838</v>
      </c>
      <c r="O20" s="74">
        <v>5145.105</v>
      </c>
      <c r="P20" s="53">
        <v>24123.363</v>
      </c>
      <c r="Q20" s="54">
        <v>21111.54</v>
      </c>
      <c r="R20" s="74">
        <v>3011.823</v>
      </c>
      <c r="S20" s="76" t="s">
        <v>24</v>
      </c>
      <c r="T20" s="29"/>
      <c r="U20" s="29"/>
      <c r="V20" s="29"/>
      <c r="CC20" s="1"/>
    </row>
    <row r="21" spans="1:81" ht="12.75">
      <c r="A21" s="1"/>
      <c r="B21" s="39" t="s">
        <v>51</v>
      </c>
      <c r="C21" s="72">
        <v>40049.437</v>
      </c>
      <c r="D21" s="53">
        <v>28487.088</v>
      </c>
      <c r="E21" s="53">
        <v>25505.814</v>
      </c>
      <c r="F21" s="53">
        <v>21944.101</v>
      </c>
      <c r="G21" s="53">
        <v>207.721</v>
      </c>
      <c r="H21" s="53">
        <v>3353.992</v>
      </c>
      <c r="I21" s="53">
        <v>2981.274</v>
      </c>
      <c r="J21" s="120">
        <v>8553.649</v>
      </c>
      <c r="K21" s="54">
        <v>5975.959</v>
      </c>
      <c r="L21" s="74">
        <v>2577.69</v>
      </c>
      <c r="M21" s="122">
        <v>26796.65</v>
      </c>
      <c r="N21" s="53">
        <v>19439.421</v>
      </c>
      <c r="O21" s="111">
        <v>7357.229</v>
      </c>
      <c r="P21" s="53">
        <v>23787.95</v>
      </c>
      <c r="Q21" s="53">
        <v>20435.958</v>
      </c>
      <c r="R21" s="53">
        <v>3351.992</v>
      </c>
      <c r="S21" s="76" t="s">
        <v>24</v>
      </c>
      <c r="T21" s="29"/>
      <c r="U21" s="29"/>
      <c r="V21" s="29"/>
      <c r="CC21" s="1"/>
    </row>
    <row r="22" spans="1:82" ht="12.75">
      <c r="A22" s="1"/>
      <c r="B22" s="45" t="s">
        <v>52</v>
      </c>
      <c r="C22" s="67">
        <v>40974.543</v>
      </c>
      <c r="D22" s="46">
        <v>33028.196</v>
      </c>
      <c r="E22" s="47">
        <v>28811.451</v>
      </c>
      <c r="F22" s="47">
        <v>24117.676</v>
      </c>
      <c r="G22" s="47">
        <v>166.165</v>
      </c>
      <c r="H22" s="47">
        <v>4527.61</v>
      </c>
      <c r="I22" s="48">
        <v>4216.745</v>
      </c>
      <c r="J22" s="49">
        <v>9148.5605</v>
      </c>
      <c r="K22" s="47">
        <v>8026.243</v>
      </c>
      <c r="L22" s="50">
        <v>1122.3175</v>
      </c>
      <c r="M22" s="46">
        <v>23187.382</v>
      </c>
      <c r="N22" s="51">
        <v>17802.227</v>
      </c>
      <c r="O22" s="50">
        <v>5385.155</v>
      </c>
      <c r="P22" s="49">
        <v>24389.595</v>
      </c>
      <c r="Q22" s="51">
        <v>21180.198</v>
      </c>
      <c r="R22" s="50">
        <v>3209.397</v>
      </c>
      <c r="S22" s="52" t="s">
        <v>24</v>
      </c>
      <c r="CC22" s="1"/>
      <c r="CD22" s="1"/>
    </row>
    <row r="23" spans="1:82" ht="12.75">
      <c r="A23" s="1"/>
      <c r="B23" s="30" t="s">
        <v>47</v>
      </c>
      <c r="C23" s="129">
        <v>35448.714</v>
      </c>
      <c r="D23" s="35">
        <v>29117.502</v>
      </c>
      <c r="E23" s="33">
        <v>25935.123</v>
      </c>
      <c r="F23" s="33">
        <v>22226.294</v>
      </c>
      <c r="G23" s="33">
        <v>184.171</v>
      </c>
      <c r="H23" s="33">
        <v>3524.658</v>
      </c>
      <c r="I23" s="34">
        <v>3182.379</v>
      </c>
      <c r="J23" s="36">
        <v>6820.697</v>
      </c>
      <c r="K23" s="33">
        <v>4508.724</v>
      </c>
      <c r="L23" s="36">
        <v>2311.973</v>
      </c>
      <c r="M23" s="35">
        <v>26401.327</v>
      </c>
      <c r="N23" s="36">
        <v>21267.979</v>
      </c>
      <c r="O23" s="37">
        <v>5133.348</v>
      </c>
      <c r="P23" s="36">
        <v>26890.812</v>
      </c>
      <c r="Q23" s="36">
        <v>23672.287</v>
      </c>
      <c r="R23" s="36">
        <v>3218.525</v>
      </c>
      <c r="S23" s="38" t="s">
        <v>24</v>
      </c>
      <c r="CC23" s="1"/>
      <c r="CD23" s="1"/>
    </row>
    <row r="24" spans="1:82" ht="12.75">
      <c r="A24" s="1"/>
      <c r="B24" s="39" t="s">
        <v>48</v>
      </c>
      <c r="C24" s="130">
        <v>39730.308</v>
      </c>
      <c r="D24" s="31">
        <v>31384.094</v>
      </c>
      <c r="E24" s="32">
        <v>28041.733</v>
      </c>
      <c r="F24" s="32">
        <v>24070.603</v>
      </c>
      <c r="G24" s="32">
        <v>178.978</v>
      </c>
      <c r="H24" s="32">
        <v>3792.152</v>
      </c>
      <c r="I24" s="40">
        <v>3342.361</v>
      </c>
      <c r="J24" s="43">
        <v>6558.713</v>
      </c>
      <c r="K24" s="32">
        <v>7117.499</v>
      </c>
      <c r="L24" s="43">
        <v>-558.786</v>
      </c>
      <c r="M24" s="31">
        <v>28073.331</v>
      </c>
      <c r="N24" s="43">
        <v>22169.005</v>
      </c>
      <c r="O24" s="42">
        <v>5904.326</v>
      </c>
      <c r="P24" s="43">
        <v>26285.83</v>
      </c>
      <c r="Q24" s="43">
        <v>22986.135</v>
      </c>
      <c r="R24" s="43">
        <v>3299.695</v>
      </c>
      <c r="S24" s="44" t="s">
        <v>24</v>
      </c>
      <c r="CC24" s="1"/>
      <c r="CD24" s="1"/>
    </row>
    <row r="25" spans="1:82" ht="12.75">
      <c r="A25" s="1"/>
      <c r="B25" s="39" t="s">
        <v>53</v>
      </c>
      <c r="C25" s="130">
        <v>47245.253</v>
      </c>
      <c r="D25" s="31">
        <v>34006.838</v>
      </c>
      <c r="E25" s="32">
        <v>30606.727</v>
      </c>
      <c r="F25" s="32">
        <v>26735.693</v>
      </c>
      <c r="G25" s="32">
        <v>237.896</v>
      </c>
      <c r="H25" s="32">
        <v>3633.138</v>
      </c>
      <c r="I25" s="40">
        <v>3400.111</v>
      </c>
      <c r="J25" s="43">
        <v>8453.95</v>
      </c>
      <c r="K25" s="32">
        <v>7963.771</v>
      </c>
      <c r="L25" s="43">
        <v>490.179</v>
      </c>
      <c r="M25" s="31">
        <v>31734.121</v>
      </c>
      <c r="N25" s="43">
        <v>23630.57</v>
      </c>
      <c r="O25" s="42">
        <v>8103.551</v>
      </c>
      <c r="P25" s="43">
        <v>26949.656</v>
      </c>
      <c r="Q25" s="43">
        <v>23403.837</v>
      </c>
      <c r="R25" s="43">
        <v>3545.819</v>
      </c>
      <c r="S25" s="44" t="s">
        <v>24</v>
      </c>
      <c r="CC25" s="1"/>
      <c r="CD25" s="1"/>
    </row>
    <row r="26" spans="1:82" ht="12.75">
      <c r="A26" s="1"/>
      <c r="B26" s="45" t="s">
        <v>54</v>
      </c>
      <c r="C26" s="131">
        <v>48483.109</v>
      </c>
      <c r="D26" s="46">
        <v>38851.623</v>
      </c>
      <c r="E26" s="47">
        <v>34028.241</v>
      </c>
      <c r="F26" s="47">
        <v>28924.156</v>
      </c>
      <c r="G26" s="47">
        <v>190.856</v>
      </c>
      <c r="H26" s="47">
        <v>4913.229</v>
      </c>
      <c r="I26" s="47">
        <v>4823.382</v>
      </c>
      <c r="J26" s="49">
        <v>10290.006</v>
      </c>
      <c r="K26" s="47">
        <v>9989.135</v>
      </c>
      <c r="L26" s="50">
        <v>300.871</v>
      </c>
      <c r="M26" s="46">
        <v>27725.463</v>
      </c>
      <c r="N26" s="51">
        <v>21331.427</v>
      </c>
      <c r="O26" s="50">
        <v>6394.036</v>
      </c>
      <c r="P26" s="51">
        <v>28383.983</v>
      </c>
      <c r="Q26" s="51">
        <v>24790.278</v>
      </c>
      <c r="R26" s="51">
        <v>3593.705</v>
      </c>
      <c r="S26" s="52" t="s">
        <v>24</v>
      </c>
      <c r="CC26" s="1"/>
      <c r="CD26" s="1"/>
    </row>
    <row r="27" spans="1:82" ht="12.75">
      <c r="A27" s="1"/>
      <c r="B27" s="113"/>
      <c r="C27" s="63"/>
      <c r="D27" s="32"/>
      <c r="E27" s="32"/>
      <c r="F27" s="32"/>
      <c r="G27" s="32"/>
      <c r="H27" s="32"/>
      <c r="I27" s="32"/>
      <c r="J27" s="43"/>
      <c r="K27" s="32"/>
      <c r="L27" s="43"/>
      <c r="M27" s="32"/>
      <c r="N27" s="43"/>
      <c r="O27" s="43"/>
      <c r="P27" s="43"/>
      <c r="Q27" s="43"/>
      <c r="R27" s="43"/>
      <c r="S27" s="43"/>
      <c r="CC27" s="1"/>
      <c r="CD27" s="1"/>
    </row>
    <row r="28" spans="1:82" ht="12.75">
      <c r="A28" s="1"/>
      <c r="B28" s="113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"/>
      <c r="CC28" s="1"/>
      <c r="CD28" s="1"/>
    </row>
    <row r="29" ht="12.75">
      <c r="B29" s="56" t="s">
        <v>25</v>
      </c>
    </row>
    <row r="38" spans="3:18" ht="12.7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3:18" ht="12.7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3:18" ht="12.7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3:18" ht="12.7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3:18" ht="12.7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3:18" ht="12.7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ht="12.75">
      <c r="C44" s="28"/>
    </row>
    <row r="45" ht="12.75">
      <c r="C45" s="28"/>
    </row>
    <row r="52" spans="3:18" ht="12.7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3:18" ht="12.7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3:18" ht="12.7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3:18" ht="12.7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3:18" ht="12.7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3:18" ht="12.7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3:18" ht="12.7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3:18" ht="12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3:18" ht="12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3:18" ht="12.7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3:18" ht="12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3:18" ht="12.7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3:18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3:18" ht="12.7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3:18" ht="12.7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3:18" ht="12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3:18" ht="12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3:18" ht="12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3:18" ht="12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3:18" ht="12.7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3:18" ht="12.7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3:18" ht="12.7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3:18" ht="12.7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3:18" ht="12.7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3:18" ht="12.7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</sheetData>
  <sheetProtection/>
  <mergeCells count="6">
    <mergeCell ref="C4:C5"/>
    <mergeCell ref="D4:I4"/>
    <mergeCell ref="J4:L4"/>
    <mergeCell ref="M4:O4"/>
    <mergeCell ref="P4:R4"/>
    <mergeCell ref="S4:S5"/>
  </mergeCells>
  <printOptions/>
  <pageMargins left="0.25" right="0.24" top="0.45" bottom="0.3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80"/>
  <sheetViews>
    <sheetView showGridLines="0" zoomScalePageLayoutView="0" workbookViewId="0" topLeftCell="A1">
      <selection activeCell="F35" sqref="F35"/>
    </sheetView>
  </sheetViews>
  <sheetFormatPr defaultColWidth="9.140625" defaultRowHeight="15"/>
  <cols>
    <col min="1" max="1" width="2.00390625" style="17" customWidth="1"/>
    <col min="2" max="3" width="11.00390625" style="18" customWidth="1"/>
    <col min="4" max="4" width="9.57421875" style="18" customWidth="1"/>
    <col min="5" max="5" width="10.140625" style="18" customWidth="1"/>
    <col min="6" max="7" width="9.57421875" style="18" customWidth="1"/>
    <col min="8" max="8" width="10.421875" style="18" customWidth="1"/>
    <col min="9" max="13" width="9.57421875" style="18" customWidth="1"/>
    <col min="14" max="15" width="9.28125" style="18" customWidth="1"/>
    <col min="16" max="16" width="9.57421875" style="18" customWidth="1"/>
    <col min="17" max="18" width="9.28125" style="18" customWidth="1"/>
    <col min="19" max="19" width="8.57421875" style="18" customWidth="1"/>
    <col min="20" max="20" width="12.57421875" style="17" customWidth="1"/>
    <col min="21" max="21" width="11.8515625" style="17" customWidth="1"/>
    <col min="22" max="23" width="9.140625" style="17" customWidth="1"/>
    <col min="24" max="24" width="12.00390625" style="17" customWidth="1"/>
    <col min="25" max="80" width="9.140625" style="17" customWidth="1"/>
    <col min="81" max="16384" width="9.140625" style="18" customWidth="1"/>
  </cols>
  <sheetData>
    <row r="1" spans="1:80" s="16" customFormat="1" ht="15.75">
      <c r="A1" s="14"/>
      <c r="B1" s="15" t="s">
        <v>26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</row>
    <row r="2" spans="1:80" s="16" customFormat="1" ht="15.75">
      <c r="A2" s="14"/>
      <c r="B2" s="15" t="s">
        <v>32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</row>
    <row r="3" ht="12.75">
      <c r="S3" s="19" t="s">
        <v>0</v>
      </c>
    </row>
    <row r="4" spans="1:80" s="8" customFormat="1" ht="12.75" customHeight="1">
      <c r="A4" s="7"/>
      <c r="B4" s="145" t="s">
        <v>1</v>
      </c>
      <c r="C4" s="146" t="s">
        <v>2</v>
      </c>
      <c r="D4" s="148" t="s">
        <v>3</v>
      </c>
      <c r="E4" s="148"/>
      <c r="F4" s="148"/>
      <c r="G4" s="148"/>
      <c r="H4" s="148"/>
      <c r="I4" s="148"/>
      <c r="J4" s="148" t="s">
        <v>4</v>
      </c>
      <c r="K4" s="148"/>
      <c r="L4" s="148"/>
      <c r="M4" s="148" t="s">
        <v>5</v>
      </c>
      <c r="N4" s="148"/>
      <c r="O4" s="148"/>
      <c r="P4" s="148" t="s">
        <v>6</v>
      </c>
      <c r="Q4" s="148"/>
      <c r="R4" s="148"/>
      <c r="S4" s="143" t="s">
        <v>7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21" customFormat="1" ht="52.5" customHeight="1">
      <c r="A5" s="20"/>
      <c r="B5" s="145"/>
      <c r="C5" s="147"/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8</v>
      </c>
      <c r="K5" s="9" t="s">
        <v>14</v>
      </c>
      <c r="L5" s="9" t="s">
        <v>15</v>
      </c>
      <c r="M5" s="9" t="s">
        <v>8</v>
      </c>
      <c r="N5" s="9" t="s">
        <v>16</v>
      </c>
      <c r="O5" s="9" t="s">
        <v>17</v>
      </c>
      <c r="P5" s="9" t="s">
        <v>8</v>
      </c>
      <c r="Q5" s="9" t="s">
        <v>16</v>
      </c>
      <c r="R5" s="9" t="s">
        <v>17</v>
      </c>
      <c r="S5" s="14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s="25" customFormat="1" ht="12.75">
      <c r="A6" s="22"/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4">
        <v>7</v>
      </c>
      <c r="I6" s="23">
        <v>8</v>
      </c>
      <c r="J6" s="69">
        <v>9</v>
      </c>
      <c r="K6" s="69">
        <v>10</v>
      </c>
      <c r="L6" s="70">
        <v>11</v>
      </c>
      <c r="M6" s="12">
        <v>12</v>
      </c>
      <c r="N6" s="24">
        <v>13</v>
      </c>
      <c r="O6" s="23">
        <v>14</v>
      </c>
      <c r="P6" s="23">
        <v>15</v>
      </c>
      <c r="Q6" s="23">
        <v>16</v>
      </c>
      <c r="R6" s="24">
        <v>17</v>
      </c>
      <c r="S6" s="23">
        <v>18</v>
      </c>
      <c r="T6" s="22"/>
      <c r="U6" s="56"/>
      <c r="V6" s="3"/>
      <c r="W6" s="3"/>
      <c r="X6" s="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2:19" ht="12.75">
      <c r="B7" s="30" t="s">
        <v>35</v>
      </c>
      <c r="C7" s="63">
        <v>20838.661</v>
      </c>
      <c r="D7" s="31">
        <v>17916.858</v>
      </c>
      <c r="E7" s="32">
        <v>16112.32</v>
      </c>
      <c r="F7" s="33">
        <v>14044.967</v>
      </c>
      <c r="G7" s="33">
        <v>173.668</v>
      </c>
      <c r="H7" s="33">
        <v>1897.216</v>
      </c>
      <c r="I7" s="34">
        <v>1807.579</v>
      </c>
      <c r="J7" s="35">
        <v>3958.63</v>
      </c>
      <c r="K7" s="33">
        <v>3460.662</v>
      </c>
      <c r="L7" s="38" t="s">
        <v>24</v>
      </c>
      <c r="M7" s="35">
        <v>15383.565</v>
      </c>
      <c r="N7" s="36">
        <v>12268.109</v>
      </c>
      <c r="O7" s="37">
        <v>3120.982</v>
      </c>
      <c r="P7" s="35">
        <v>16572.482</v>
      </c>
      <c r="Q7" s="36">
        <v>14439.78</v>
      </c>
      <c r="R7" s="37">
        <v>2133.576</v>
      </c>
      <c r="S7" s="38" t="s">
        <v>24</v>
      </c>
    </row>
    <row r="8" spans="2:19" ht="12.75">
      <c r="B8" s="39" t="s">
        <v>36</v>
      </c>
      <c r="C8" s="63">
        <v>24895.775</v>
      </c>
      <c r="D8" s="31">
        <v>19430.111</v>
      </c>
      <c r="E8" s="32">
        <v>17462.137</v>
      </c>
      <c r="F8" s="32">
        <v>15244.492</v>
      </c>
      <c r="G8" s="32">
        <v>163.012</v>
      </c>
      <c r="H8" s="32">
        <v>2053.209</v>
      </c>
      <c r="I8" s="40">
        <v>1971.022</v>
      </c>
      <c r="J8" s="41">
        <v>6427.377</v>
      </c>
      <c r="K8" s="32">
        <v>5429.421</v>
      </c>
      <c r="L8" s="44" t="s">
        <v>24</v>
      </c>
      <c r="M8" s="31">
        <v>16541.605</v>
      </c>
      <c r="N8" s="43">
        <v>12313.133</v>
      </c>
      <c r="O8" s="42">
        <v>4237.892</v>
      </c>
      <c r="P8" s="31">
        <v>17596.349</v>
      </c>
      <c r="Q8" s="43">
        <v>14993.048</v>
      </c>
      <c r="R8" s="42">
        <v>2603.515</v>
      </c>
      <c r="S8" s="44" t="s">
        <v>24</v>
      </c>
    </row>
    <row r="9" spans="2:19" ht="12.75">
      <c r="B9" s="39" t="s">
        <v>37</v>
      </c>
      <c r="C9" s="63">
        <v>27484.461</v>
      </c>
      <c r="D9" s="31">
        <v>19877.221</v>
      </c>
      <c r="E9" s="32">
        <v>17942.431</v>
      </c>
      <c r="F9" s="32">
        <v>15819.438</v>
      </c>
      <c r="G9" s="32">
        <v>260.378</v>
      </c>
      <c r="H9" s="32">
        <v>1885.159</v>
      </c>
      <c r="I9" s="40">
        <v>1939.683</v>
      </c>
      <c r="J9" s="41">
        <v>5323.412</v>
      </c>
      <c r="K9" s="32">
        <v>4856.065</v>
      </c>
      <c r="L9" s="44" t="s">
        <v>24</v>
      </c>
      <c r="M9" s="31">
        <v>20421.66</v>
      </c>
      <c r="N9" s="43">
        <v>13763.309</v>
      </c>
      <c r="O9" s="42">
        <v>6675.676</v>
      </c>
      <c r="P9" s="31">
        <v>18123.37</v>
      </c>
      <c r="Q9" s="43">
        <v>15410.58</v>
      </c>
      <c r="R9" s="42">
        <v>2712.944</v>
      </c>
      <c r="S9" s="44" t="s">
        <v>24</v>
      </c>
    </row>
    <row r="10" spans="2:19" ht="12.75">
      <c r="B10" s="45" t="s">
        <v>38</v>
      </c>
      <c r="C10" s="64">
        <v>28081.83</v>
      </c>
      <c r="D10" s="46">
        <v>23238.861</v>
      </c>
      <c r="E10" s="47">
        <v>20685.335</v>
      </c>
      <c r="F10" s="47">
        <v>18090.978</v>
      </c>
      <c r="G10" s="47">
        <v>195.212</v>
      </c>
      <c r="H10" s="47">
        <v>2398.567</v>
      </c>
      <c r="I10" s="48">
        <v>2552.652</v>
      </c>
      <c r="J10" s="49">
        <v>6235.842</v>
      </c>
      <c r="K10" s="47">
        <v>6096.867</v>
      </c>
      <c r="L10" s="52" t="s">
        <v>24</v>
      </c>
      <c r="M10" s="46">
        <v>17089.977</v>
      </c>
      <c r="N10" s="51">
        <v>13399.498</v>
      </c>
      <c r="O10" s="50">
        <v>3697.526</v>
      </c>
      <c r="P10" s="49">
        <v>18521.933</v>
      </c>
      <c r="Q10" s="51">
        <v>15953.876</v>
      </c>
      <c r="R10" s="50">
        <v>2568.645</v>
      </c>
      <c r="S10" s="52" t="s">
        <v>24</v>
      </c>
    </row>
    <row r="11" spans="2:19" ht="12.75">
      <c r="B11" s="30" t="s">
        <v>41</v>
      </c>
      <c r="C11" s="63">
        <v>20661.394</v>
      </c>
      <c r="D11" s="31">
        <v>18212.579</v>
      </c>
      <c r="E11" s="32">
        <v>16327.394</v>
      </c>
      <c r="F11" s="33">
        <v>14073.281</v>
      </c>
      <c r="G11" s="33">
        <v>172.299</v>
      </c>
      <c r="H11" s="33">
        <v>2067.604</v>
      </c>
      <c r="I11" s="34">
        <v>1886.195</v>
      </c>
      <c r="J11" s="35">
        <v>3492.654</v>
      </c>
      <c r="K11" s="33">
        <v>3293.015</v>
      </c>
      <c r="L11" s="38" t="s">
        <v>24</v>
      </c>
      <c r="M11" s="35">
        <v>15672.439</v>
      </c>
      <c r="N11" s="36">
        <v>12808.552</v>
      </c>
      <c r="O11" s="37">
        <v>2900.085</v>
      </c>
      <c r="P11" s="35">
        <v>16945.103</v>
      </c>
      <c r="Q11" s="36">
        <v>14789.942</v>
      </c>
      <c r="R11" s="37">
        <v>2158.812</v>
      </c>
      <c r="S11" s="38" t="s">
        <v>24</v>
      </c>
    </row>
    <row r="12" spans="2:19" ht="12.75">
      <c r="B12" s="39" t="s">
        <v>40</v>
      </c>
      <c r="C12" s="63">
        <v>22675.861</v>
      </c>
      <c r="D12" s="31">
        <v>19089.881</v>
      </c>
      <c r="E12" s="32">
        <v>16975.889</v>
      </c>
      <c r="F12" s="32">
        <v>14562.022</v>
      </c>
      <c r="G12" s="32">
        <v>155.616</v>
      </c>
      <c r="H12" s="32">
        <v>2231.006</v>
      </c>
      <c r="I12" s="40">
        <v>2103.585</v>
      </c>
      <c r="J12" s="41">
        <v>4899.932</v>
      </c>
      <c r="K12" s="32">
        <v>5073.671</v>
      </c>
      <c r="L12" s="44" t="s">
        <v>24</v>
      </c>
      <c r="M12" s="31">
        <v>13770.256</v>
      </c>
      <c r="N12" s="43">
        <v>11147.586</v>
      </c>
      <c r="O12" s="42">
        <v>2651.901</v>
      </c>
      <c r="P12" s="31">
        <v>15118.451</v>
      </c>
      <c r="Q12" s="43">
        <v>13165.935</v>
      </c>
      <c r="R12" s="42">
        <v>1955.379</v>
      </c>
      <c r="S12" s="44" t="s">
        <v>24</v>
      </c>
    </row>
    <row r="13" spans="2:19" ht="12.75">
      <c r="B13" s="39" t="s">
        <v>39</v>
      </c>
      <c r="C13" s="63">
        <v>26920.348</v>
      </c>
      <c r="D13" s="31">
        <v>20733.649</v>
      </c>
      <c r="E13" s="32">
        <v>18695.755</v>
      </c>
      <c r="F13" s="32">
        <v>16419.231</v>
      </c>
      <c r="G13" s="32">
        <v>236.375</v>
      </c>
      <c r="H13" s="32">
        <v>2059.802</v>
      </c>
      <c r="I13" s="40">
        <v>2048.039</v>
      </c>
      <c r="J13" s="41">
        <v>5671.999</v>
      </c>
      <c r="K13" s="32">
        <v>5076.136</v>
      </c>
      <c r="L13" s="44" t="s">
        <v>24</v>
      </c>
      <c r="M13" s="31">
        <v>17468.703</v>
      </c>
      <c r="N13" s="43">
        <v>13090.705</v>
      </c>
      <c r="O13" s="42">
        <v>4389.658</v>
      </c>
      <c r="P13" s="31">
        <v>16871.051</v>
      </c>
      <c r="Q13" s="43">
        <v>14692.652</v>
      </c>
      <c r="R13" s="42">
        <v>2181.6</v>
      </c>
      <c r="S13" s="44" t="s">
        <v>24</v>
      </c>
    </row>
    <row r="14" spans="2:19" ht="12.75">
      <c r="B14" s="45" t="s">
        <v>42</v>
      </c>
      <c r="C14" s="64">
        <v>27025.379</v>
      </c>
      <c r="D14" s="46">
        <v>23552.68</v>
      </c>
      <c r="E14" s="47">
        <v>20713.397</v>
      </c>
      <c r="F14" s="47">
        <v>17819.212</v>
      </c>
      <c r="G14" s="47">
        <v>185.229</v>
      </c>
      <c r="H14" s="47">
        <v>2678.51</v>
      </c>
      <c r="I14" s="48">
        <v>2807.243</v>
      </c>
      <c r="J14" s="49">
        <v>6824.125</v>
      </c>
      <c r="K14" s="47">
        <v>6518.177</v>
      </c>
      <c r="L14" s="52" t="s">
        <v>24</v>
      </c>
      <c r="M14" s="46">
        <v>15323.956</v>
      </c>
      <c r="N14" s="51">
        <v>12418.089</v>
      </c>
      <c r="O14" s="50">
        <v>2938.704</v>
      </c>
      <c r="P14" s="49">
        <v>18828.877</v>
      </c>
      <c r="Q14" s="51">
        <v>16364.743</v>
      </c>
      <c r="R14" s="50">
        <v>2467.268</v>
      </c>
      <c r="S14" s="52" t="s">
        <v>24</v>
      </c>
    </row>
    <row r="15" spans="2:19" ht="12.75">
      <c r="B15" s="30" t="s">
        <v>43</v>
      </c>
      <c r="C15" s="65">
        <v>21423.907</v>
      </c>
      <c r="D15" s="35">
        <v>19061.373</v>
      </c>
      <c r="E15" s="33">
        <v>17291.635</v>
      </c>
      <c r="F15" s="33">
        <v>15043.874</v>
      </c>
      <c r="G15" s="33">
        <v>184.804</v>
      </c>
      <c r="H15" s="33">
        <v>2067.056</v>
      </c>
      <c r="I15" s="34">
        <v>1805.702</v>
      </c>
      <c r="J15" s="68">
        <v>3630.471</v>
      </c>
      <c r="K15" s="33">
        <v>3184.259</v>
      </c>
      <c r="L15" s="38" t="s">
        <v>24</v>
      </c>
      <c r="M15" s="35">
        <v>16123.088</v>
      </c>
      <c r="N15" s="36">
        <v>13003.542</v>
      </c>
      <c r="O15" s="37">
        <v>3153.381</v>
      </c>
      <c r="P15" s="68">
        <v>17770.819</v>
      </c>
      <c r="Q15" s="36">
        <v>15624.318</v>
      </c>
      <c r="R15" s="37">
        <v>2144.151</v>
      </c>
      <c r="S15" s="38" t="s">
        <v>24</v>
      </c>
    </row>
    <row r="16" spans="2:19" ht="12.75">
      <c r="B16" s="39" t="s">
        <v>44</v>
      </c>
      <c r="C16" s="66">
        <v>24277.488</v>
      </c>
      <c r="D16" s="31">
        <v>20297.105</v>
      </c>
      <c r="E16" s="32">
        <v>18318.81</v>
      </c>
      <c r="F16" s="32">
        <v>15898.751</v>
      </c>
      <c r="G16" s="32">
        <v>170.749</v>
      </c>
      <c r="H16" s="32">
        <v>2236.343</v>
      </c>
      <c r="I16" s="40">
        <v>2003.235</v>
      </c>
      <c r="J16" s="41">
        <v>5387.425</v>
      </c>
      <c r="K16" s="32">
        <v>4973.434</v>
      </c>
      <c r="L16" s="44" t="s">
        <v>24</v>
      </c>
      <c r="M16" s="31">
        <v>17058.852</v>
      </c>
      <c r="N16" s="43">
        <v>13310.167</v>
      </c>
      <c r="O16" s="42">
        <v>3771.773</v>
      </c>
      <c r="P16" s="41">
        <v>18770</v>
      </c>
      <c r="Q16" s="43">
        <v>16313.898</v>
      </c>
      <c r="R16" s="42">
        <v>2460.909</v>
      </c>
      <c r="S16" s="44" t="s">
        <v>24</v>
      </c>
    </row>
    <row r="17" spans="1:82" s="3" customFormat="1" ht="12.75">
      <c r="A17" s="1"/>
      <c r="B17" s="39" t="s">
        <v>45</v>
      </c>
      <c r="C17" s="66">
        <v>29226.091</v>
      </c>
      <c r="D17" s="31">
        <v>22408.441</v>
      </c>
      <c r="E17" s="32">
        <v>20518.962</v>
      </c>
      <c r="F17" s="32">
        <v>18038.165</v>
      </c>
      <c r="G17" s="32">
        <v>263.833</v>
      </c>
      <c r="H17" s="32">
        <v>2269.843</v>
      </c>
      <c r="I17" s="40">
        <v>1958.948</v>
      </c>
      <c r="J17" s="41">
        <v>6863.731</v>
      </c>
      <c r="K17" s="32">
        <v>4470.703</v>
      </c>
      <c r="L17" s="44" t="s">
        <v>24</v>
      </c>
      <c r="M17" s="31">
        <v>19141.022</v>
      </c>
      <c r="N17" s="43">
        <v>14147.148</v>
      </c>
      <c r="O17" s="42">
        <v>4997.435</v>
      </c>
      <c r="P17" s="41">
        <v>19070.466</v>
      </c>
      <c r="Q17" s="43">
        <v>16210.086</v>
      </c>
      <c r="R17" s="42">
        <v>2879.346</v>
      </c>
      <c r="S17" s="44" t="s">
        <v>24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s="3" customFormat="1" ht="12.75">
      <c r="A18" s="1"/>
      <c r="B18" s="45" t="s">
        <v>46</v>
      </c>
      <c r="C18" s="67">
        <v>29809.074</v>
      </c>
      <c r="D18" s="46">
        <v>25084.883</v>
      </c>
      <c r="E18" s="47">
        <v>22304.495</v>
      </c>
      <c r="F18" s="47">
        <v>19204.665</v>
      </c>
      <c r="G18" s="47">
        <v>215.386</v>
      </c>
      <c r="H18" s="47">
        <v>2849.678</v>
      </c>
      <c r="I18" s="48">
        <v>2763.463</v>
      </c>
      <c r="J18" s="49">
        <v>7266.697</v>
      </c>
      <c r="K18" s="47">
        <v>5669.954</v>
      </c>
      <c r="L18" s="52" t="s">
        <v>24</v>
      </c>
      <c r="M18" s="46">
        <v>16860.593</v>
      </c>
      <c r="N18" s="51">
        <v>12930.028</v>
      </c>
      <c r="O18" s="50">
        <v>3946.988</v>
      </c>
      <c r="P18" s="49">
        <v>19428.112</v>
      </c>
      <c r="Q18" s="51">
        <v>16683.373</v>
      </c>
      <c r="R18" s="50">
        <v>2757.529</v>
      </c>
      <c r="S18" s="52" t="s">
        <v>24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spans="1:81" s="3" customFormat="1" ht="12.75">
      <c r="A19" s="1"/>
      <c r="B19" s="30" t="s">
        <v>49</v>
      </c>
      <c r="C19" s="71">
        <v>22493.778</v>
      </c>
      <c r="D19" s="53">
        <v>19677.526</v>
      </c>
      <c r="E19" s="53">
        <v>17796.689</v>
      </c>
      <c r="F19" s="53">
        <v>15522.895</v>
      </c>
      <c r="G19" s="53">
        <v>219.663</v>
      </c>
      <c r="H19" s="53">
        <v>2081.98</v>
      </c>
      <c r="I19" s="117">
        <v>1911.243</v>
      </c>
      <c r="J19" s="118">
        <v>5359.032</v>
      </c>
      <c r="K19" s="119">
        <v>3281.176</v>
      </c>
      <c r="L19" s="75" t="s">
        <v>24</v>
      </c>
      <c r="M19" s="53">
        <v>17575.459</v>
      </c>
      <c r="N19" s="54">
        <v>13897.025</v>
      </c>
      <c r="O19" s="37">
        <v>3661.826</v>
      </c>
      <c r="P19" s="53">
        <v>20743.83</v>
      </c>
      <c r="Q19" s="54">
        <v>17803.222</v>
      </c>
      <c r="R19" s="73">
        <v>2970.098</v>
      </c>
      <c r="S19" s="75" t="s">
        <v>24</v>
      </c>
      <c r="T19" s="29"/>
      <c r="U19" s="29"/>
      <c r="V19" s="2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s="3" customFormat="1" ht="12.75">
      <c r="A20" s="1"/>
      <c r="B20" s="39" t="s">
        <v>50</v>
      </c>
      <c r="C20" s="72">
        <v>25294.546</v>
      </c>
      <c r="D20" s="53">
        <v>20997.878</v>
      </c>
      <c r="E20" s="53">
        <v>18685.421</v>
      </c>
      <c r="F20" s="53">
        <v>16073.242</v>
      </c>
      <c r="G20" s="53">
        <v>215.886</v>
      </c>
      <c r="H20" s="53">
        <v>2373.567</v>
      </c>
      <c r="I20" s="53">
        <v>2290.424</v>
      </c>
      <c r="J20" s="120">
        <v>6471.428</v>
      </c>
      <c r="K20" s="54">
        <v>4927.955</v>
      </c>
      <c r="L20" s="76" t="s">
        <v>24</v>
      </c>
      <c r="M20" s="53">
        <v>19128.322</v>
      </c>
      <c r="N20" s="54">
        <v>14638.221</v>
      </c>
      <c r="O20" s="42">
        <v>4524.763</v>
      </c>
      <c r="P20" s="53">
        <v>21863.671</v>
      </c>
      <c r="Q20" s="54">
        <v>18765.858</v>
      </c>
      <c r="R20" s="74">
        <v>3128.635</v>
      </c>
      <c r="S20" s="76" t="s">
        <v>24</v>
      </c>
      <c r="T20" s="29"/>
      <c r="U20" s="29"/>
      <c r="V20" s="2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s="3" customFormat="1" ht="12.75">
      <c r="A21" s="1"/>
      <c r="B21" s="39" t="s">
        <v>51</v>
      </c>
      <c r="C21" s="72">
        <v>30181.737</v>
      </c>
      <c r="D21" s="53">
        <v>23091.918</v>
      </c>
      <c r="E21" s="53">
        <v>21143.192</v>
      </c>
      <c r="F21" s="53">
        <v>18653.7</v>
      </c>
      <c r="G21" s="53">
        <v>292.012</v>
      </c>
      <c r="H21" s="53">
        <v>2288.359</v>
      </c>
      <c r="I21" s="53">
        <v>2030.512</v>
      </c>
      <c r="J21" s="120">
        <v>6758.741</v>
      </c>
      <c r="K21" s="54">
        <v>4813.011</v>
      </c>
      <c r="L21" s="76" t="s">
        <v>24</v>
      </c>
      <c r="M21" s="53">
        <v>21724.853</v>
      </c>
      <c r="N21" s="53">
        <v>15424.198</v>
      </c>
      <c r="O21" s="42">
        <v>6470.173</v>
      </c>
      <c r="P21" s="53">
        <v>21559.677</v>
      </c>
      <c r="Q21" s="53">
        <v>18165.339</v>
      </c>
      <c r="R21" s="53">
        <v>3481.998</v>
      </c>
      <c r="S21" s="76" t="s">
        <v>24</v>
      </c>
      <c r="T21" s="29"/>
      <c r="U21" s="29"/>
      <c r="V21" s="2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2" s="3" customFormat="1" ht="12.75">
      <c r="A22" s="1"/>
      <c r="B22" s="45" t="s">
        <v>52</v>
      </c>
      <c r="C22" s="67">
        <v>30878.908</v>
      </c>
      <c r="D22" s="46">
        <v>26772.985</v>
      </c>
      <c r="E22" s="47">
        <v>23883.419</v>
      </c>
      <c r="F22" s="47">
        <v>20501.358</v>
      </c>
      <c r="G22" s="47">
        <v>233.593</v>
      </c>
      <c r="H22" s="47">
        <v>3089.095</v>
      </c>
      <c r="I22" s="48">
        <v>2871.978</v>
      </c>
      <c r="J22" s="49">
        <v>7228.815</v>
      </c>
      <c r="K22" s="47">
        <v>6464.3</v>
      </c>
      <c r="L22" s="52" t="s">
        <v>24</v>
      </c>
      <c r="M22" s="46">
        <v>18798.711</v>
      </c>
      <c r="N22" s="51">
        <v>14125.168</v>
      </c>
      <c r="O22" s="50">
        <v>4735.87</v>
      </c>
      <c r="P22" s="49">
        <v>22104.964</v>
      </c>
      <c r="Q22" s="51">
        <v>18826.887</v>
      </c>
      <c r="R22" s="50">
        <v>3333.872</v>
      </c>
      <c r="S22" s="52" t="s">
        <v>24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spans="1:82" s="3" customFormat="1" ht="12.75">
      <c r="A23" s="1"/>
      <c r="B23" s="30" t="s">
        <v>47</v>
      </c>
      <c r="C23" s="129">
        <v>22993.74</v>
      </c>
      <c r="D23" s="35">
        <v>20558.112</v>
      </c>
      <c r="E23" s="33">
        <v>18705.609</v>
      </c>
      <c r="F23" s="33">
        <v>16261.494</v>
      </c>
      <c r="G23" s="33">
        <v>224.934</v>
      </c>
      <c r="H23" s="33">
        <v>2232.99</v>
      </c>
      <c r="I23" s="34">
        <v>1902.868</v>
      </c>
      <c r="J23" s="36">
        <v>4489.082</v>
      </c>
      <c r="K23" s="33">
        <v>3069.058</v>
      </c>
      <c r="L23" s="38" t="s">
        <v>24</v>
      </c>
      <c r="M23" s="35">
        <v>17559.543</v>
      </c>
      <c r="N23" s="36">
        <v>13397.395</v>
      </c>
      <c r="O23" s="37">
        <v>4164.173</v>
      </c>
      <c r="P23" s="36">
        <v>20039.208</v>
      </c>
      <c r="Q23" s="36">
        <v>17050.115</v>
      </c>
      <c r="R23" s="36">
        <v>3047.957</v>
      </c>
      <c r="S23" s="38" t="s">
        <v>24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s="3" customFormat="1" ht="12.75">
      <c r="A24" s="1"/>
      <c r="B24" s="39" t="s">
        <v>48</v>
      </c>
      <c r="C24" s="130">
        <v>25770.988</v>
      </c>
      <c r="D24" s="31">
        <v>22158.416</v>
      </c>
      <c r="E24" s="32">
        <v>20224.993</v>
      </c>
      <c r="F24" s="32">
        <v>17610.852</v>
      </c>
      <c r="G24" s="32">
        <v>218.591</v>
      </c>
      <c r="H24" s="32">
        <v>2402.456</v>
      </c>
      <c r="I24" s="40">
        <v>1998.527</v>
      </c>
      <c r="J24" s="43">
        <v>4316.655</v>
      </c>
      <c r="K24" s="32">
        <v>4844.833</v>
      </c>
      <c r="L24" s="44" t="s">
        <v>24</v>
      </c>
      <c r="M24" s="31">
        <v>18671.594</v>
      </c>
      <c r="N24" s="43">
        <v>13964.981</v>
      </c>
      <c r="O24" s="42">
        <v>4789.59</v>
      </c>
      <c r="P24" s="43">
        <v>19588.372</v>
      </c>
      <c r="Q24" s="43">
        <v>16555.91</v>
      </c>
      <c r="R24" s="43">
        <v>3124.825</v>
      </c>
      <c r="S24" s="44" t="s">
        <v>24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s="3" customFormat="1" ht="12.75">
      <c r="A25" s="1"/>
      <c r="B25" s="39" t="s">
        <v>53</v>
      </c>
      <c r="C25" s="130">
        <v>30645.542</v>
      </c>
      <c r="D25" s="31">
        <v>24010.177</v>
      </c>
      <c r="E25" s="32">
        <v>22074.986</v>
      </c>
      <c r="F25" s="32">
        <v>19560.72</v>
      </c>
      <c r="G25" s="32">
        <v>290.549</v>
      </c>
      <c r="H25" s="32">
        <v>2301.715</v>
      </c>
      <c r="I25" s="40">
        <v>2033.058</v>
      </c>
      <c r="J25" s="43">
        <v>5564.017</v>
      </c>
      <c r="K25" s="32">
        <v>5420.885</v>
      </c>
      <c r="L25" s="44" t="s">
        <v>24</v>
      </c>
      <c r="M25" s="31">
        <v>21106.389</v>
      </c>
      <c r="N25" s="43">
        <v>14885.668</v>
      </c>
      <c r="O25" s="42">
        <v>6573.602</v>
      </c>
      <c r="P25" s="43">
        <v>20083.059</v>
      </c>
      <c r="Q25" s="43">
        <v>16856.762</v>
      </c>
      <c r="R25" s="43">
        <v>3357.905</v>
      </c>
      <c r="S25" s="44" t="s">
        <v>24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s="3" customFormat="1" ht="12.75">
      <c r="A26" s="1"/>
      <c r="B26" s="45" t="s">
        <v>54</v>
      </c>
      <c r="C26" s="131">
        <v>31448.475</v>
      </c>
      <c r="D26" s="46">
        <v>27430.788</v>
      </c>
      <c r="E26" s="47">
        <v>24542.74</v>
      </c>
      <c r="F26" s="47">
        <v>21161.872</v>
      </c>
      <c r="G26" s="47">
        <v>233.098</v>
      </c>
      <c r="H26" s="47">
        <v>3112.696</v>
      </c>
      <c r="I26" s="47">
        <v>2884.087</v>
      </c>
      <c r="J26" s="49">
        <v>6772.428</v>
      </c>
      <c r="K26" s="48">
        <v>6799.536</v>
      </c>
      <c r="L26" s="50" t="s">
        <v>24</v>
      </c>
      <c r="M26" s="46">
        <v>18440.227</v>
      </c>
      <c r="N26" s="51">
        <v>13437.363</v>
      </c>
      <c r="O26" s="50">
        <v>5186.843</v>
      </c>
      <c r="P26" s="51">
        <v>21151.929</v>
      </c>
      <c r="Q26" s="51">
        <v>17855.355</v>
      </c>
      <c r="R26" s="51">
        <v>3403.254</v>
      </c>
      <c r="S26" s="52" t="s">
        <v>24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s="3" customFormat="1" ht="12.75">
      <c r="A27" s="1"/>
      <c r="B27" s="113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2:4" ht="12.75">
      <c r="B28" s="56" t="s">
        <v>25</v>
      </c>
      <c r="C28" s="3"/>
      <c r="D28" s="3"/>
    </row>
    <row r="29" ht="12.75">
      <c r="B29" s="56" t="s">
        <v>31</v>
      </c>
    </row>
    <row r="38" spans="3:18" ht="12.7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3:18" ht="12.75"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3:18" ht="12.75"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3:18" ht="12.75"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3:18" ht="12.75"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3:18" ht="12.75"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53" spans="3:18" ht="12.75"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3:18" ht="12.75"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3:18" ht="12.75"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3:18" ht="12.75"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</row>
    <row r="57" spans="3:18" ht="12.75"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</row>
    <row r="58" spans="3:18" ht="12.75"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</row>
    <row r="59" spans="3:18" ht="12.75"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</row>
    <row r="60" spans="3:18" ht="12.75"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</row>
    <row r="61" spans="3:18" ht="12.75"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</row>
    <row r="62" spans="3:18" ht="12.75"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</row>
    <row r="63" spans="3:18" ht="12.75"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</row>
    <row r="64" spans="3:18" ht="12.75"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</row>
    <row r="65" spans="3:18" ht="12.75"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</row>
    <row r="66" spans="3:18" ht="12.75"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</row>
    <row r="67" spans="3:18" ht="12.75"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</row>
    <row r="68" spans="3:18" ht="12.75"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</row>
    <row r="69" spans="3:18" ht="12.75"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</row>
    <row r="70" spans="3:18" ht="12.75"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</row>
    <row r="71" spans="3:18" ht="12.75"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</row>
    <row r="72" spans="3:18" ht="12.75"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</row>
    <row r="73" spans="3:18" ht="12.75"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</row>
    <row r="74" spans="3:18" ht="12.75"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</row>
    <row r="75" spans="3:18" ht="12.75"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3:18" ht="12.75"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3:18" ht="12.75"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</row>
    <row r="78" spans="3:18" ht="12.75"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</row>
    <row r="79" spans="3:18" ht="12.75"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</row>
    <row r="80" spans="3:18" ht="12.75"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</row>
  </sheetData>
  <sheetProtection/>
  <mergeCells count="7">
    <mergeCell ref="S4:S5"/>
    <mergeCell ref="B4:B5"/>
    <mergeCell ref="C4:C5"/>
    <mergeCell ref="D4:I4"/>
    <mergeCell ref="J4:L4"/>
    <mergeCell ref="M4:O4"/>
    <mergeCell ref="P4:R4"/>
  </mergeCells>
  <printOptions/>
  <pageMargins left="0.3" right="0.17" top="0.49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5"/>
  <sheetViews>
    <sheetView showGridLines="0" zoomScalePageLayoutView="0" workbookViewId="0" topLeftCell="A1">
      <selection activeCell="X15" sqref="X15"/>
    </sheetView>
  </sheetViews>
  <sheetFormatPr defaultColWidth="9.140625" defaultRowHeight="15"/>
  <cols>
    <col min="1" max="1" width="2.00390625" style="1" customWidth="1"/>
    <col min="2" max="2" width="11.00390625" style="3" customWidth="1"/>
    <col min="3" max="3" width="10.421875" style="3" customWidth="1"/>
    <col min="4" max="4" width="9.7109375" style="3" customWidth="1"/>
    <col min="5" max="5" width="10.28125" style="3" customWidth="1"/>
    <col min="6" max="7" width="9.7109375" style="3" customWidth="1"/>
    <col min="8" max="8" width="11.421875" style="3" customWidth="1"/>
    <col min="9" max="13" width="9.7109375" style="3" customWidth="1"/>
    <col min="14" max="15" width="8.8515625" style="3" customWidth="1"/>
    <col min="16" max="16" width="9.7109375" style="3" customWidth="1"/>
    <col min="17" max="18" width="8.8515625" style="3" customWidth="1"/>
    <col min="19" max="19" width="8.28125" style="3" customWidth="1"/>
    <col min="20" max="80" width="9.140625" style="1" customWidth="1"/>
    <col min="81" max="16384" width="9.140625" style="3" customWidth="1"/>
  </cols>
  <sheetData>
    <row r="1" spans="1:80" s="5" customFormat="1" ht="15.75">
      <c r="A1" s="4"/>
      <c r="B1" s="26" t="s">
        <v>27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s="5" customFormat="1" ht="15.75">
      <c r="A2" s="4"/>
      <c r="B2" s="26" t="s">
        <v>28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5:19" ht="12.75">
      <c r="O3" s="152" t="s">
        <v>29</v>
      </c>
      <c r="P3" s="152"/>
      <c r="Q3" s="152"/>
      <c r="R3" s="152"/>
      <c r="S3" s="152"/>
    </row>
    <row r="4" spans="1:80" s="8" customFormat="1" ht="15.75" customHeight="1">
      <c r="A4" s="7"/>
      <c r="B4" s="145" t="s">
        <v>1</v>
      </c>
      <c r="C4" s="146" t="s">
        <v>2</v>
      </c>
      <c r="D4" s="148" t="s">
        <v>3</v>
      </c>
      <c r="E4" s="148"/>
      <c r="F4" s="148"/>
      <c r="G4" s="148"/>
      <c r="H4" s="148"/>
      <c r="I4" s="148"/>
      <c r="J4" s="148" t="s">
        <v>4</v>
      </c>
      <c r="K4" s="148"/>
      <c r="L4" s="148"/>
      <c r="M4" s="148" t="s">
        <v>5</v>
      </c>
      <c r="N4" s="148"/>
      <c r="O4" s="148"/>
      <c r="P4" s="148" t="s">
        <v>6</v>
      </c>
      <c r="Q4" s="148"/>
      <c r="R4" s="148"/>
      <c r="S4" s="143" t="s">
        <v>7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10" customFormat="1" ht="54" customHeight="1">
      <c r="A5" s="1"/>
      <c r="B5" s="145"/>
      <c r="C5" s="147"/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8</v>
      </c>
      <c r="K5" s="9" t="s">
        <v>14</v>
      </c>
      <c r="L5" s="9" t="s">
        <v>15</v>
      </c>
      <c r="M5" s="9" t="s">
        <v>8</v>
      </c>
      <c r="N5" s="9" t="s">
        <v>16</v>
      </c>
      <c r="O5" s="9" t="s">
        <v>17</v>
      </c>
      <c r="P5" s="9" t="s">
        <v>8</v>
      </c>
      <c r="Q5" s="9" t="s">
        <v>16</v>
      </c>
      <c r="R5" s="9" t="s">
        <v>17</v>
      </c>
      <c r="S5" s="14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25" customFormat="1" ht="12.75">
      <c r="A6" s="22"/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4">
        <v>7</v>
      </c>
      <c r="I6" s="23">
        <v>8</v>
      </c>
      <c r="J6" s="69">
        <v>9</v>
      </c>
      <c r="K6" s="69">
        <v>10</v>
      </c>
      <c r="L6" s="70">
        <v>11</v>
      </c>
      <c r="M6" s="12">
        <v>12</v>
      </c>
      <c r="N6" s="24">
        <v>13</v>
      </c>
      <c r="O6" s="23">
        <v>14</v>
      </c>
      <c r="P6" s="23">
        <v>15</v>
      </c>
      <c r="Q6" s="23">
        <v>16</v>
      </c>
      <c r="R6" s="24">
        <v>17</v>
      </c>
      <c r="S6" s="23">
        <v>18</v>
      </c>
      <c r="T6" s="22"/>
      <c r="U6" s="22"/>
      <c r="V6" s="57"/>
      <c r="W6" s="3"/>
      <c r="X6" s="3"/>
      <c r="Y6" s="3"/>
      <c r="Z6" s="3"/>
      <c r="AA6" s="3"/>
      <c r="AB6" s="3"/>
      <c r="AC6" s="3"/>
      <c r="AD6" s="3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2:19" ht="12.75">
      <c r="B7" s="30" t="s">
        <v>35</v>
      </c>
      <c r="C7" s="77">
        <v>105.1</v>
      </c>
      <c r="D7" s="78">
        <v>103.1</v>
      </c>
      <c r="E7" s="79">
        <v>103.1</v>
      </c>
      <c r="F7" s="80">
        <v>103.2</v>
      </c>
      <c r="G7" s="80">
        <v>112.7</v>
      </c>
      <c r="H7" s="80">
        <v>101.6</v>
      </c>
      <c r="I7" s="81">
        <v>103.6</v>
      </c>
      <c r="J7" s="82">
        <v>109</v>
      </c>
      <c r="K7" s="80">
        <v>102.5</v>
      </c>
      <c r="L7" s="85" t="s">
        <v>24</v>
      </c>
      <c r="M7" s="82">
        <v>105.5</v>
      </c>
      <c r="N7" s="84">
        <v>103.6</v>
      </c>
      <c r="O7" s="83">
        <v>114.4</v>
      </c>
      <c r="P7" s="82">
        <v>104.3</v>
      </c>
      <c r="Q7" s="84">
        <v>105.1</v>
      </c>
      <c r="R7" s="83">
        <v>99.3</v>
      </c>
      <c r="S7" s="85" t="s">
        <v>24</v>
      </c>
    </row>
    <row r="8" spans="2:19" ht="12.75">
      <c r="B8" s="39" t="s">
        <v>36</v>
      </c>
      <c r="C8" s="77">
        <v>104.3</v>
      </c>
      <c r="D8" s="78">
        <v>105.1</v>
      </c>
      <c r="E8" s="79">
        <v>106.1</v>
      </c>
      <c r="F8" s="79">
        <v>106.9</v>
      </c>
      <c r="G8" s="79">
        <v>102.5</v>
      </c>
      <c r="H8" s="79">
        <v>99.9</v>
      </c>
      <c r="I8" s="86">
        <v>97.5</v>
      </c>
      <c r="J8" s="87">
        <v>107.2</v>
      </c>
      <c r="K8" s="79">
        <v>103.2</v>
      </c>
      <c r="L8" s="90" t="s">
        <v>24</v>
      </c>
      <c r="M8" s="78">
        <v>101.2</v>
      </c>
      <c r="N8" s="89">
        <v>100.2</v>
      </c>
      <c r="O8" s="88">
        <v>104.3</v>
      </c>
      <c r="P8" s="78">
        <v>103.3</v>
      </c>
      <c r="Q8" s="89">
        <v>103.2</v>
      </c>
      <c r="R8" s="88">
        <v>104</v>
      </c>
      <c r="S8" s="90" t="s">
        <v>24</v>
      </c>
    </row>
    <row r="9" spans="2:19" ht="12.75">
      <c r="B9" s="39" t="s">
        <v>37</v>
      </c>
      <c r="C9" s="77">
        <v>103.4</v>
      </c>
      <c r="D9" s="78">
        <v>105.5</v>
      </c>
      <c r="E9" s="79">
        <v>105.8</v>
      </c>
      <c r="F9" s="79">
        <v>106.5</v>
      </c>
      <c r="G9" s="79">
        <v>102.2</v>
      </c>
      <c r="H9" s="79">
        <v>101.5</v>
      </c>
      <c r="I9" s="86">
        <v>102.8</v>
      </c>
      <c r="J9" s="87">
        <v>97.1</v>
      </c>
      <c r="K9" s="79">
        <v>103.2</v>
      </c>
      <c r="L9" s="90" t="s">
        <v>24</v>
      </c>
      <c r="M9" s="78">
        <v>106.6</v>
      </c>
      <c r="N9" s="89">
        <v>107.1</v>
      </c>
      <c r="O9" s="88">
        <v>105.2</v>
      </c>
      <c r="P9" s="78">
        <v>107.3</v>
      </c>
      <c r="Q9" s="89">
        <v>108.1</v>
      </c>
      <c r="R9" s="88">
        <v>103.1</v>
      </c>
      <c r="S9" s="90" t="s">
        <v>24</v>
      </c>
    </row>
    <row r="10" spans="2:19" ht="12.75">
      <c r="B10" s="45" t="s">
        <v>38</v>
      </c>
      <c r="C10" s="91">
        <v>103.6</v>
      </c>
      <c r="D10" s="92">
        <v>106.3</v>
      </c>
      <c r="E10" s="93">
        <v>107.1</v>
      </c>
      <c r="F10" s="93">
        <v>106.8</v>
      </c>
      <c r="G10" s="93">
        <v>118.2</v>
      </c>
      <c r="H10" s="93">
        <v>108.3</v>
      </c>
      <c r="I10" s="94">
        <v>100.7</v>
      </c>
      <c r="J10" s="95">
        <v>103.8</v>
      </c>
      <c r="K10" s="93">
        <v>108</v>
      </c>
      <c r="L10" s="98" t="s">
        <v>24</v>
      </c>
      <c r="M10" s="92">
        <v>102.3</v>
      </c>
      <c r="N10" s="97">
        <v>101.7</v>
      </c>
      <c r="O10" s="96">
        <v>104.5</v>
      </c>
      <c r="P10" s="95">
        <v>105.9</v>
      </c>
      <c r="Q10" s="97">
        <v>105</v>
      </c>
      <c r="R10" s="96">
        <v>111.5</v>
      </c>
      <c r="S10" s="98" t="s">
        <v>24</v>
      </c>
    </row>
    <row r="11" spans="2:19" ht="12.75">
      <c r="B11" s="30" t="s">
        <v>41</v>
      </c>
      <c r="C11" s="77">
        <v>99.1</v>
      </c>
      <c r="D11" s="78">
        <v>101.7</v>
      </c>
      <c r="E11" s="79">
        <v>101.3</v>
      </c>
      <c r="F11" s="80">
        <v>100.2</v>
      </c>
      <c r="G11" s="80">
        <v>99.2</v>
      </c>
      <c r="H11" s="80">
        <v>109</v>
      </c>
      <c r="I11" s="81">
        <v>104.3</v>
      </c>
      <c r="J11" s="82">
        <v>88.2</v>
      </c>
      <c r="K11" s="80">
        <v>95.2</v>
      </c>
      <c r="L11" s="85" t="s">
        <v>24</v>
      </c>
      <c r="M11" s="82">
        <v>101.9</v>
      </c>
      <c r="N11" s="84">
        <v>104.4</v>
      </c>
      <c r="O11" s="83">
        <v>92.9</v>
      </c>
      <c r="P11" s="82">
        <v>102.2</v>
      </c>
      <c r="Q11" s="84">
        <v>102.4</v>
      </c>
      <c r="R11" s="83">
        <v>101.2</v>
      </c>
      <c r="S11" s="85" t="s">
        <v>24</v>
      </c>
    </row>
    <row r="12" spans="2:19" ht="12.75">
      <c r="B12" s="39" t="s">
        <v>40</v>
      </c>
      <c r="C12" s="77">
        <v>91.1</v>
      </c>
      <c r="D12" s="78">
        <v>98.2</v>
      </c>
      <c r="E12" s="79">
        <v>97.2</v>
      </c>
      <c r="F12" s="79">
        <v>95.5</v>
      </c>
      <c r="G12" s="79">
        <v>95.5</v>
      </c>
      <c r="H12" s="79">
        <v>108.7</v>
      </c>
      <c r="I12" s="86">
        <v>106.7</v>
      </c>
      <c r="J12" s="87">
        <v>76.2</v>
      </c>
      <c r="K12" s="79">
        <v>93.4</v>
      </c>
      <c r="L12" s="90" t="s">
        <v>24</v>
      </c>
      <c r="M12" s="78">
        <v>83.2</v>
      </c>
      <c r="N12" s="89">
        <v>90.5</v>
      </c>
      <c r="O12" s="88">
        <v>62.6</v>
      </c>
      <c r="P12" s="78">
        <v>85.9</v>
      </c>
      <c r="Q12" s="89">
        <v>87.8</v>
      </c>
      <c r="R12" s="88">
        <v>75.1</v>
      </c>
      <c r="S12" s="90" t="s">
        <v>24</v>
      </c>
    </row>
    <row r="13" spans="2:19" ht="12.75">
      <c r="B13" s="39" t="s">
        <v>39</v>
      </c>
      <c r="C13" s="77">
        <v>97.9</v>
      </c>
      <c r="D13" s="78">
        <v>104.3</v>
      </c>
      <c r="E13" s="79">
        <v>104.2</v>
      </c>
      <c r="F13" s="79">
        <v>103.8</v>
      </c>
      <c r="G13" s="79">
        <v>90.8</v>
      </c>
      <c r="H13" s="79">
        <v>109.3</v>
      </c>
      <c r="I13" s="86">
        <v>105.6</v>
      </c>
      <c r="J13" s="87">
        <v>106.5</v>
      </c>
      <c r="K13" s="79">
        <v>104.5</v>
      </c>
      <c r="L13" s="90" t="s">
        <v>24</v>
      </c>
      <c r="M13" s="78">
        <v>85.5</v>
      </c>
      <c r="N13" s="89">
        <v>95.1</v>
      </c>
      <c r="O13" s="88">
        <v>65.8</v>
      </c>
      <c r="P13" s="78">
        <v>93.1</v>
      </c>
      <c r="Q13" s="89">
        <v>95.3</v>
      </c>
      <c r="R13" s="88">
        <v>80.4</v>
      </c>
      <c r="S13" s="90" t="s">
        <v>24</v>
      </c>
    </row>
    <row r="14" spans="2:19" ht="12.75">
      <c r="B14" s="45" t="s">
        <v>42</v>
      </c>
      <c r="C14" s="91">
        <v>96.2</v>
      </c>
      <c r="D14" s="92">
        <v>101.4</v>
      </c>
      <c r="E14" s="93">
        <v>100.1</v>
      </c>
      <c r="F14" s="93">
        <v>98.5</v>
      </c>
      <c r="G14" s="93">
        <v>94.9</v>
      </c>
      <c r="H14" s="93">
        <v>111.7</v>
      </c>
      <c r="I14" s="94">
        <v>110</v>
      </c>
      <c r="J14" s="95">
        <v>109.4</v>
      </c>
      <c r="K14" s="93">
        <v>106.9</v>
      </c>
      <c r="L14" s="98" t="s">
        <v>24</v>
      </c>
      <c r="M14" s="92">
        <v>89.7</v>
      </c>
      <c r="N14" s="97">
        <v>92.7</v>
      </c>
      <c r="O14" s="96">
        <v>79.5</v>
      </c>
      <c r="P14" s="95">
        <v>101.7</v>
      </c>
      <c r="Q14" s="97">
        <v>102.6</v>
      </c>
      <c r="R14" s="96">
        <v>96.1</v>
      </c>
      <c r="S14" s="98" t="s">
        <v>24</v>
      </c>
    </row>
    <row r="15" spans="2:19" ht="12.75">
      <c r="B15" s="30" t="s">
        <v>43</v>
      </c>
      <c r="C15" s="99">
        <v>103.7</v>
      </c>
      <c r="D15" s="82">
        <v>104.7</v>
      </c>
      <c r="E15" s="80">
        <v>105.9</v>
      </c>
      <c r="F15" s="80">
        <v>106.9</v>
      </c>
      <c r="G15" s="80">
        <v>107.3</v>
      </c>
      <c r="H15" s="80">
        <v>100</v>
      </c>
      <c r="I15" s="81">
        <v>95.7</v>
      </c>
      <c r="J15" s="100">
        <v>103.9</v>
      </c>
      <c r="K15" s="80">
        <v>96.7</v>
      </c>
      <c r="L15" s="85" t="s">
        <v>24</v>
      </c>
      <c r="M15" s="82">
        <v>102.9</v>
      </c>
      <c r="N15" s="84">
        <v>101.5</v>
      </c>
      <c r="O15" s="83">
        <v>108.7</v>
      </c>
      <c r="P15" s="100">
        <v>104.9</v>
      </c>
      <c r="Q15" s="84">
        <v>105.6</v>
      </c>
      <c r="R15" s="83">
        <v>99.3</v>
      </c>
      <c r="S15" s="85" t="s">
        <v>24</v>
      </c>
    </row>
    <row r="16" spans="2:19" ht="12.75">
      <c r="B16" s="39" t="s">
        <v>44</v>
      </c>
      <c r="C16" s="101">
        <v>107.1</v>
      </c>
      <c r="D16" s="78">
        <v>106.3</v>
      </c>
      <c r="E16" s="79">
        <v>107.9</v>
      </c>
      <c r="F16" s="79">
        <v>109.2</v>
      </c>
      <c r="G16" s="79">
        <v>109.7</v>
      </c>
      <c r="H16" s="79">
        <v>100.2</v>
      </c>
      <c r="I16" s="86">
        <v>95.2</v>
      </c>
      <c r="J16" s="87">
        <v>109.9</v>
      </c>
      <c r="K16" s="79">
        <v>98</v>
      </c>
      <c r="L16" s="90" t="s">
        <v>24</v>
      </c>
      <c r="M16" s="78">
        <v>123.9</v>
      </c>
      <c r="N16" s="89">
        <v>119.4</v>
      </c>
      <c r="O16" s="88">
        <v>142.2</v>
      </c>
      <c r="P16" s="87">
        <v>124.2</v>
      </c>
      <c r="Q16" s="89">
        <v>123.9</v>
      </c>
      <c r="R16" s="88">
        <v>125.9</v>
      </c>
      <c r="S16" s="90" t="s">
        <v>24</v>
      </c>
    </row>
    <row r="17" spans="2:82" ht="12.75">
      <c r="B17" s="39" t="s">
        <v>45</v>
      </c>
      <c r="C17" s="101">
        <v>108.6</v>
      </c>
      <c r="D17" s="78">
        <v>108.1</v>
      </c>
      <c r="E17" s="79">
        <v>109.8</v>
      </c>
      <c r="F17" s="79">
        <v>109.9</v>
      </c>
      <c r="G17" s="79">
        <v>111.6</v>
      </c>
      <c r="H17" s="79">
        <v>110.2</v>
      </c>
      <c r="I17" s="86">
        <v>95.6</v>
      </c>
      <c r="J17" s="87">
        <v>121</v>
      </c>
      <c r="K17" s="79">
        <v>88.1</v>
      </c>
      <c r="L17" s="90" t="s">
        <v>24</v>
      </c>
      <c r="M17" s="78">
        <v>109.6</v>
      </c>
      <c r="N17" s="89">
        <v>108.1</v>
      </c>
      <c r="O17" s="88">
        <v>113.8</v>
      </c>
      <c r="P17" s="87">
        <v>113</v>
      </c>
      <c r="Q17" s="89">
        <v>110.3</v>
      </c>
      <c r="R17" s="88">
        <v>132</v>
      </c>
      <c r="S17" s="90" t="s">
        <v>24</v>
      </c>
      <c r="CC17" s="1"/>
      <c r="CD17" s="1"/>
    </row>
    <row r="18" spans="2:82" ht="12.75">
      <c r="B18" s="45" t="s">
        <v>46</v>
      </c>
      <c r="C18" s="102">
        <v>110.3</v>
      </c>
      <c r="D18" s="92">
        <v>106.5</v>
      </c>
      <c r="E18" s="93">
        <v>107.7</v>
      </c>
      <c r="F18" s="93">
        <v>107.8</v>
      </c>
      <c r="G18" s="93">
        <v>116.3</v>
      </c>
      <c r="H18" s="93">
        <v>106.4</v>
      </c>
      <c r="I18" s="94">
        <v>98.4</v>
      </c>
      <c r="J18" s="95">
        <v>106.5</v>
      </c>
      <c r="K18" s="93">
        <v>87</v>
      </c>
      <c r="L18" s="98" t="s">
        <v>24</v>
      </c>
      <c r="M18" s="92">
        <v>110</v>
      </c>
      <c r="N18" s="97">
        <v>104.1</v>
      </c>
      <c r="O18" s="96">
        <v>134.3</v>
      </c>
      <c r="P18" s="95">
        <v>103.2</v>
      </c>
      <c r="Q18" s="97">
        <v>101.9</v>
      </c>
      <c r="R18" s="96">
        <v>111.8</v>
      </c>
      <c r="S18" s="98" t="s">
        <v>24</v>
      </c>
      <c r="CC18" s="1"/>
      <c r="CD18" s="1"/>
    </row>
    <row r="19" spans="2:81" ht="12.75">
      <c r="B19" s="30" t="s">
        <v>49</v>
      </c>
      <c r="C19" s="103">
        <v>105</v>
      </c>
      <c r="D19" s="104">
        <v>103.2</v>
      </c>
      <c r="E19" s="104">
        <v>102.9</v>
      </c>
      <c r="F19" s="104">
        <v>103.2</v>
      </c>
      <c r="G19" s="104">
        <v>118.9</v>
      </c>
      <c r="H19" s="104">
        <v>100.7</v>
      </c>
      <c r="I19" s="123">
        <v>105.8</v>
      </c>
      <c r="J19" s="124">
        <v>147.6</v>
      </c>
      <c r="K19" s="125">
        <v>103</v>
      </c>
      <c r="L19" s="107" t="s">
        <v>24</v>
      </c>
      <c r="M19" s="104">
        <v>109</v>
      </c>
      <c r="N19" s="105">
        <v>106.9</v>
      </c>
      <c r="O19" s="125">
        <v>116.1</v>
      </c>
      <c r="P19" s="128">
        <v>116.7</v>
      </c>
      <c r="Q19" s="125">
        <v>113.9</v>
      </c>
      <c r="R19" s="106">
        <v>138.5</v>
      </c>
      <c r="S19" s="107" t="s">
        <v>24</v>
      </c>
      <c r="T19" s="29"/>
      <c r="U19" s="29"/>
      <c r="V19" s="29"/>
      <c r="CC19" s="1"/>
    </row>
    <row r="20" spans="2:81" ht="12.75">
      <c r="B20" s="39" t="s">
        <v>50</v>
      </c>
      <c r="C20" s="108">
        <v>104.2</v>
      </c>
      <c r="D20" s="104">
        <v>103.5</v>
      </c>
      <c r="E20" s="104">
        <v>102</v>
      </c>
      <c r="F20" s="104">
        <v>101.1</v>
      </c>
      <c r="G20" s="104">
        <v>126.4</v>
      </c>
      <c r="H20" s="104">
        <v>106.1</v>
      </c>
      <c r="I20" s="104">
        <v>114.3</v>
      </c>
      <c r="J20" s="126">
        <v>120.1</v>
      </c>
      <c r="K20" s="105">
        <v>99.1</v>
      </c>
      <c r="L20" s="110" t="s">
        <v>24</v>
      </c>
      <c r="M20" s="104">
        <v>112.1</v>
      </c>
      <c r="N20" s="105">
        <v>110</v>
      </c>
      <c r="O20" s="105">
        <v>120</v>
      </c>
      <c r="P20" s="127">
        <v>116.5</v>
      </c>
      <c r="Q20" s="105">
        <v>115</v>
      </c>
      <c r="R20" s="109">
        <v>127.1</v>
      </c>
      <c r="S20" s="110" t="s">
        <v>24</v>
      </c>
      <c r="T20" s="29"/>
      <c r="U20" s="29"/>
      <c r="V20" s="29"/>
      <c r="CC20" s="1"/>
    </row>
    <row r="21" spans="2:81" ht="12.75">
      <c r="B21" s="39" t="s">
        <v>51</v>
      </c>
      <c r="C21" s="108">
        <v>103.3</v>
      </c>
      <c r="D21" s="104">
        <v>103.1</v>
      </c>
      <c r="E21" s="104">
        <v>103</v>
      </c>
      <c r="F21" s="104">
        <v>103.4</v>
      </c>
      <c r="G21" s="104">
        <v>110.7</v>
      </c>
      <c r="H21" s="104">
        <v>100.8</v>
      </c>
      <c r="I21" s="104">
        <v>103.7</v>
      </c>
      <c r="J21" s="127">
        <v>98.5</v>
      </c>
      <c r="K21" s="104">
        <v>107.7</v>
      </c>
      <c r="L21" s="110" t="s">
        <v>24</v>
      </c>
      <c r="M21" s="104">
        <v>113.5</v>
      </c>
      <c r="N21" s="104">
        <v>109</v>
      </c>
      <c r="O21" s="104">
        <v>129.5</v>
      </c>
      <c r="P21" s="127">
        <v>113.1</v>
      </c>
      <c r="Q21" s="104">
        <v>112.1</v>
      </c>
      <c r="R21" s="112">
        <v>120.9</v>
      </c>
      <c r="S21" s="110" t="s">
        <v>24</v>
      </c>
      <c r="T21" s="29"/>
      <c r="U21" s="29"/>
      <c r="V21" s="29"/>
      <c r="CC21" s="1"/>
    </row>
    <row r="22" spans="2:82" ht="12.75">
      <c r="B22" s="45" t="s">
        <v>52</v>
      </c>
      <c r="C22" s="102">
        <v>103.6</v>
      </c>
      <c r="D22" s="92">
        <v>106.7</v>
      </c>
      <c r="E22" s="93">
        <v>107.1</v>
      </c>
      <c r="F22" s="93">
        <v>106.8</v>
      </c>
      <c r="G22" s="93">
        <v>108.5</v>
      </c>
      <c r="H22" s="93">
        <v>108.4</v>
      </c>
      <c r="I22" s="94">
        <v>103.9</v>
      </c>
      <c r="J22" s="95">
        <v>99.5</v>
      </c>
      <c r="K22" s="93">
        <v>114</v>
      </c>
      <c r="L22" s="98" t="s">
        <v>24</v>
      </c>
      <c r="M22" s="92">
        <v>111.5</v>
      </c>
      <c r="N22" s="97">
        <v>109.2</v>
      </c>
      <c r="O22" s="96">
        <v>120</v>
      </c>
      <c r="P22" s="95">
        <v>113.8</v>
      </c>
      <c r="Q22" s="97">
        <v>112.8</v>
      </c>
      <c r="R22" s="96">
        <v>120.9</v>
      </c>
      <c r="S22" s="98" t="s">
        <v>24</v>
      </c>
      <c r="CC22" s="1"/>
      <c r="CD22" s="1"/>
    </row>
    <row r="23" spans="2:82" ht="12.75">
      <c r="B23" s="30" t="s">
        <v>47</v>
      </c>
      <c r="C23" s="132">
        <v>102.2</v>
      </c>
      <c r="D23" s="82">
        <v>104.5</v>
      </c>
      <c r="E23" s="80">
        <v>105.1</v>
      </c>
      <c r="F23" s="80">
        <v>104.8</v>
      </c>
      <c r="G23" s="80">
        <v>102.4</v>
      </c>
      <c r="H23" s="80">
        <v>107.3</v>
      </c>
      <c r="I23" s="81">
        <v>99.6</v>
      </c>
      <c r="J23" s="100">
        <v>83.8</v>
      </c>
      <c r="K23" s="81">
        <v>93.5</v>
      </c>
      <c r="L23" s="110" t="s">
        <v>24</v>
      </c>
      <c r="M23" s="82">
        <v>99.9</v>
      </c>
      <c r="N23" s="84">
        <v>96.4</v>
      </c>
      <c r="O23" s="83">
        <v>113.7</v>
      </c>
      <c r="P23" s="84">
        <v>96.6</v>
      </c>
      <c r="Q23" s="84">
        <v>95.8</v>
      </c>
      <c r="R23" s="84">
        <v>102.6</v>
      </c>
      <c r="S23" s="38" t="s">
        <v>24</v>
      </c>
      <c r="CC23" s="1"/>
      <c r="CD23" s="1"/>
    </row>
    <row r="24" spans="2:82" ht="12.75">
      <c r="B24" s="39" t="s">
        <v>48</v>
      </c>
      <c r="C24" s="134">
        <v>101.9</v>
      </c>
      <c r="D24" s="78">
        <v>105.5</v>
      </c>
      <c r="E24" s="79">
        <v>108.2</v>
      </c>
      <c r="F24" s="79">
        <v>109.6</v>
      </c>
      <c r="G24" s="79">
        <v>101.3</v>
      </c>
      <c r="H24" s="79">
        <v>101.2</v>
      </c>
      <c r="I24" s="86">
        <v>87.3</v>
      </c>
      <c r="J24" s="87">
        <v>66.7</v>
      </c>
      <c r="K24" s="86">
        <v>98.3</v>
      </c>
      <c r="L24" s="110" t="s">
        <v>24</v>
      </c>
      <c r="M24" s="78">
        <v>97.6</v>
      </c>
      <c r="N24" s="89">
        <v>95.4</v>
      </c>
      <c r="O24" s="88">
        <v>105.9</v>
      </c>
      <c r="P24" s="89">
        <v>89.6</v>
      </c>
      <c r="Q24" s="89">
        <v>88.2</v>
      </c>
      <c r="R24" s="89">
        <v>99.9</v>
      </c>
      <c r="S24" s="44" t="s">
        <v>24</v>
      </c>
      <c r="CC24" s="1"/>
      <c r="CD24" s="1"/>
    </row>
    <row r="25" spans="2:82" ht="12.75">
      <c r="B25" s="39" t="s">
        <v>53</v>
      </c>
      <c r="C25" s="134">
        <v>101.5</v>
      </c>
      <c r="D25" s="78">
        <v>104</v>
      </c>
      <c r="E25" s="79">
        <v>104.4</v>
      </c>
      <c r="F25" s="79">
        <v>104.9</v>
      </c>
      <c r="G25" s="79">
        <v>99.5</v>
      </c>
      <c r="H25" s="79">
        <v>100.6</v>
      </c>
      <c r="I25" s="86">
        <v>100.1</v>
      </c>
      <c r="J25" s="87">
        <v>82.3</v>
      </c>
      <c r="K25" s="86">
        <v>112.6</v>
      </c>
      <c r="L25" s="110" t="s">
        <v>24</v>
      </c>
      <c r="M25" s="78">
        <v>97.2</v>
      </c>
      <c r="N25" s="89">
        <v>96.5</v>
      </c>
      <c r="O25" s="88">
        <v>101.6</v>
      </c>
      <c r="P25" s="89">
        <v>93.2</v>
      </c>
      <c r="Q25" s="89">
        <v>92.8</v>
      </c>
      <c r="R25" s="89">
        <v>96.4</v>
      </c>
      <c r="S25" s="44" t="s">
        <v>24</v>
      </c>
      <c r="CC25" s="1"/>
      <c r="CD25" s="1"/>
    </row>
    <row r="26" spans="2:82" ht="12.75">
      <c r="B26" s="45" t="s">
        <v>54</v>
      </c>
      <c r="C26" s="136">
        <v>101.8</v>
      </c>
      <c r="D26" s="92">
        <v>102.5</v>
      </c>
      <c r="E26" s="93">
        <v>102.8</v>
      </c>
      <c r="F26" s="93">
        <v>103.2</v>
      </c>
      <c r="G26" s="93">
        <v>99.8</v>
      </c>
      <c r="H26" s="93">
        <v>100.8</v>
      </c>
      <c r="I26" s="93">
        <v>100.4</v>
      </c>
      <c r="J26" s="95">
        <v>93.7</v>
      </c>
      <c r="K26" s="94">
        <v>105.2</v>
      </c>
      <c r="L26" s="153" t="s">
        <v>24</v>
      </c>
      <c r="M26" s="92">
        <v>98.1</v>
      </c>
      <c r="N26" s="97">
        <v>95.1</v>
      </c>
      <c r="O26" s="96">
        <v>109.5</v>
      </c>
      <c r="P26" s="97">
        <v>95.7</v>
      </c>
      <c r="Q26" s="97">
        <v>94.8</v>
      </c>
      <c r="R26" s="97">
        <v>102.1</v>
      </c>
      <c r="S26" s="52" t="s">
        <v>24</v>
      </c>
      <c r="CC26" s="1"/>
      <c r="CD26" s="1"/>
    </row>
    <row r="27" spans="2:82" ht="12.75"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CC27" s="1"/>
      <c r="CD27" s="1"/>
    </row>
    <row r="28" ht="12.75">
      <c r="B28" s="57" t="s">
        <v>25</v>
      </c>
    </row>
    <row r="29" ht="12.75">
      <c r="B29" s="57" t="s">
        <v>34</v>
      </c>
    </row>
    <row r="32" ht="12.75">
      <c r="B32" s="135"/>
    </row>
    <row r="54" spans="3:18" ht="12.75"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</row>
    <row r="55" spans="3:18" ht="12.75"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</row>
    <row r="56" spans="3:18" ht="12.75"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</row>
    <row r="57" spans="3:18" ht="12.75"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</row>
    <row r="58" spans="3:18" ht="12.75"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</row>
    <row r="59" spans="3:18" ht="12.75"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</row>
    <row r="60" spans="3:18" ht="12.75"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</row>
    <row r="61" spans="3:18" ht="12.75"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</row>
    <row r="62" spans="3:18" ht="12.75"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</row>
    <row r="63" spans="3:18" ht="12.75"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</row>
    <row r="64" spans="3:18" ht="12.75"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  <row r="65" spans="3:18" ht="12.75"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3:18" ht="12.75"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pans="3:18" ht="12.75"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</row>
    <row r="68" spans="3:18" ht="12.75"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</row>
    <row r="69" spans="3:18" ht="12.75"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</row>
    <row r="70" spans="3:18" ht="12.75"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</row>
    <row r="71" spans="3:18" ht="12.75"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</row>
    <row r="72" spans="3:18" ht="12.75"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</row>
    <row r="73" spans="3:18" ht="12.75"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3:18" ht="12.75"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</row>
    <row r="75" spans="3:18" ht="12.75"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</row>
  </sheetData>
  <sheetProtection/>
  <mergeCells count="8">
    <mergeCell ref="O3:S3"/>
    <mergeCell ref="B4:B5"/>
    <mergeCell ref="C4:C5"/>
    <mergeCell ref="D4:I4"/>
    <mergeCell ref="J4:L4"/>
    <mergeCell ref="M4:O4"/>
    <mergeCell ref="P4:R4"/>
    <mergeCell ref="S4:S5"/>
  </mergeCells>
  <printOptions/>
  <pageMargins left="0.36" right="0.19" top="0.5" bottom="0.39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2024-03-05T07:38:30Z</dcterms:modified>
  <cp:category/>
  <cp:version/>
  <cp:contentType/>
  <cp:contentStatus/>
</cp:coreProperties>
</file>